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ownloads\"/>
    </mc:Choice>
  </mc:AlternateContent>
  <xr:revisionPtr revIDLastSave="0" documentId="13_ncr:1_{7235844A-C467-4E86-8308-BA6680735D9D}" xr6:coauthVersionLast="47" xr6:coauthVersionMax="47" xr10:uidLastSave="{00000000-0000-0000-0000-000000000000}"/>
  <bookViews>
    <workbookView xWindow="-108" yWindow="-108" windowWidth="23256" windowHeight="12456" xr2:uid="{AFBAB13D-67D7-4731-BABF-3A25E1F1CBF5}"/>
  </bookViews>
  <sheets>
    <sheet name="留意点" sheetId="16" r:id="rId1"/>
    <sheet name="記入例" sheetId="11" r:id="rId2"/>
    <sheet name="申込書" sheetId="10" r:id="rId3"/>
    <sheet name="名簿（受講証希望の場合のみ提出）" sheetId="13" r:id="rId4"/>
  </sheets>
  <externalReferences>
    <externalReference r:id="rId5"/>
  </externalReferences>
  <definedNames>
    <definedName name="_xlnm.Print_Area" localSheetId="1">記入例!$A$1:$AB$51</definedName>
    <definedName name="_xlnm.Print_Area" localSheetId="2">申込書!$A$1:$AC$51</definedName>
    <definedName name="_xlnm.Print_Area" localSheetId="0">留意点!$A$1:$B$36</definedName>
    <definedName name="救急法" localSheetId="1">記入例!$AC$2:$AC$6</definedName>
    <definedName name="救急法" localSheetId="2">申込書!$AD$2:$AD$6</definedName>
    <definedName name="救急法" localSheetId="0">#REF!</definedName>
    <definedName name="救急法">#REF!</definedName>
    <definedName name="講習" localSheetId="1">記入例!$AC$2:$AD$2</definedName>
    <definedName name="講習" localSheetId="2">申込書!$AD$2:$AE$2</definedName>
    <definedName name="講習" localSheetId="0">#REF!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 localSheetId="0">#REF!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0" l="1"/>
  <c r="F48" i="10"/>
  <c r="C42" i="10"/>
  <c r="C41" i="10"/>
  <c r="T50" i="11" l="1"/>
  <c r="F50" i="11"/>
  <c r="B46" i="11"/>
  <c r="B45" i="11"/>
  <c r="F15" i="11"/>
  <c r="AC14" i="11"/>
  <c r="T14" i="11"/>
  <c r="AC13" i="11"/>
  <c r="T13" i="11"/>
  <c r="AC12" i="11"/>
  <c r="AG12" i="11" s="1"/>
  <c r="T12" i="11"/>
  <c r="AC11" i="11"/>
  <c r="T11" i="11"/>
  <c r="G15" i="10"/>
  <c r="AD14" i="10"/>
  <c r="AD13" i="10"/>
  <c r="AD12" i="10"/>
  <c r="AD11" i="10"/>
  <c r="F49" i="11" l="1"/>
  <c r="U14" i="10"/>
  <c r="U13" i="10"/>
  <c r="U12" i="10"/>
  <c r="U11" i="10"/>
</calcChain>
</file>

<file path=xl/sharedStrings.xml><?xml version="1.0" encoding="utf-8"?>
<sst xmlns="http://schemas.openxmlformats.org/spreadsheetml/2006/main" count="176" uniqueCount="105">
  <si>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</si>
  <si>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</si>
  <si>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5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</si>
  <si>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5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</si>
  <si>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</si>
  <si>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</si>
  <si>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</si>
  <si>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</si>
  <si>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</si>
  <si>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</si>
  <si>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</si>
  <si>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</si>
  <si>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5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</si>
  <si>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</si>
  <si>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</si>
  <si>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</si>
  <si>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</si>
  <si>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</si>
  <si>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</si>
  <si>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</si>
  <si>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5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</si>
  <si>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</si>
  <si>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</si>
  <si>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</si>
  <si>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5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</si>
  <si>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</si>
  <si>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</si>
  <si>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</si>
  <si>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赤十字水上安全法講習会申込書</t>
    <rPh sb="0" eb="3">
      <t>セキジュウジ</t>
    </rPh>
    <rPh sb="3" eb="5">
      <t>スイジョウ</t>
    </rPh>
    <rPh sb="5" eb="8">
      <t>アンゼンホウ</t>
    </rPh>
    <rPh sb="8" eb="11">
      <t>コウシュウカイ</t>
    </rPh>
    <rPh sb="11" eb="14">
      <t>モウシコミショ</t>
    </rPh>
    <phoneticPr fontId="1"/>
  </si>
  <si>
    <t>（短期）１　水の事故防止コース</t>
    <phoneticPr fontId="1"/>
  </si>
  <si>
    <t>申込日</t>
    <rPh sb="0" eb="2">
      <t>モウシコ</t>
    </rPh>
    <rPh sb="2" eb="3">
      <t>ヒ</t>
    </rPh>
    <phoneticPr fontId="1"/>
  </si>
  <si>
    <t>（短期）２　水の事故防止コース（一次救命処置有）</t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</si>
  <si>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</si>
  <si>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（短期）３　着衣泳コース</t>
    <rPh sb="1" eb="3">
      <t>タンキ</t>
    </rPh>
    <rPh sb="6" eb="9">
      <t>チャクイエイ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</si>
  <si>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</si>
  <si>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日本赤十字社学校</t>
    <phoneticPr fontId="1"/>
  </si>
  <si>
    <t>基礎講習＋水上安全法救助員養成講習</t>
    <rPh sb="0" eb="4">
      <t>キソコウシュウ</t>
    </rPh>
    <rPh sb="5" eb="7">
      <t>スイジョウ</t>
    </rPh>
    <rPh sb="7" eb="10">
      <t>アンゼンホウ</t>
    </rPh>
    <rPh sb="10" eb="13">
      <t>キュウジョイン</t>
    </rPh>
    <rPh sb="13" eb="15">
      <t>ヨウセイ</t>
    </rPh>
    <rPh sb="15" eb="17">
      <t>コウシュウ</t>
    </rPh>
    <phoneticPr fontId="1"/>
  </si>
  <si>
    <t>校長　日赤　花子</t>
    <rPh sb="0" eb="2">
      <t>コウチョウ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</si>
  <si>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</si>
  <si>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</si>
  <si>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</si>
  <si>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</si>
  <si>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5">
      <t>ジュコウヨテイシャ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</si>
  <si>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</si>
  <si>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</si>
  <si>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5">
      <t>ジュコウヨテイシャ</t>
    </rPh>
    <phoneticPr fontId="1"/>
  </si>
  <si>
    <t>人</t>
    <rPh sb="0" eb="1">
      <t>ヒト</t>
    </rPh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</si>
  <si>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</si>
  <si>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</si>
  <si>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JRC（青少年赤十字）加盟校</t>
  </si>
  <si>
    <t>２．受講対象</t>
    <rPh sb="2" eb="4">
      <t>ジュコウ</t>
    </rPh>
    <rPh sb="4" eb="6">
      <t>タイショウ</t>
    </rPh>
    <phoneticPr fontId="1"/>
  </si>
  <si>
    <t>児童・生徒</t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</si>
  <si>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</si>
  <si>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</si>
  <si>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日本赤十字社学校　プール</t>
    <rPh sb="7" eb="9">
      <t>ガッコウ</t>
    </rPh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</si>
  <si>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</si>
  <si>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</si>
  <si>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</si>
  <si>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</si>
  <si>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</si>
  <si>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</si>
  <si>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</si>
  <si>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</si>
  <si>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</si>
  <si>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</si>
  <si>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</si>
  <si>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</si>
  <si>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</si>
  <si>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</si>
  <si>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</si>
  <si>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</si>
  <si>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</si>
  <si>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</si>
  <si>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</si>
  <si>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・見積書発行希望です。
・小冊子は10冊余りがあるので、足らない20冊のみ購入希望です。</t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</si>
  <si>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</si>
  <si>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</si>
  <si>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</si>
  <si>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</si>
  <si>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</si>
  <si>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</si>
  <si>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</si>
  <si>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</si>
  <si>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</si>
  <si>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</si>
  <si>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t>受講予定者数</t>
    <rPh sb="0" eb="4">
      <t>ジュコウヨテイ</t>
    </rPh>
    <rPh sb="4" eb="5">
      <t>シャ</t>
    </rPh>
    <rPh sb="5" eb="6">
      <t>スウ</t>
    </rPh>
    <phoneticPr fontId="1"/>
  </si>
  <si>
    <t>選択してください</t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</si>
  <si>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</si>
  <si>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</si>
  <si>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</si>
  <si>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</si>
  <si>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</si>
  <si>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氏　名</t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</si>
  <si>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</si>
  <si>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</si>
  <si>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</si>
  <si>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</si>
  <si>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t>Ver:2025/4</t>
    <phoneticPr fontId="1"/>
  </si>
  <si>
    <t>団体／法人代表者名</t>
    <rPh sb="5" eb="8">
      <t>ダイヒョウシャ</t>
    </rPh>
    <rPh sb="8" eb="9">
      <t>メイ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</si>
  <si>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</si>
  <si>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（コースを選択してください）※プルダウン</t>
    <rPh sb="5" eb="7">
      <t>センタク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</si>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</sst>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$-F400]h:mm:ss\ AM/PM"/>
    <numFmt numFmtId="178" formatCode="##&quot;人&quot;"/>
    <numFmt numFmtId="179" formatCode="yyyy/mm/dd\(aaa\)"/>
    <numFmt numFmtId="180" formatCode="h:mm;@"/>
    <numFmt numFmtId="181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sz val="10"/>
      <color rgb="FF1111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6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0" borderId="0" xfId="0" applyNumberFormat="1" applyFont="1" applyAlignment="1" applyProtection="1">
      <alignment horizontal="center" vertical="center"/>
      <protection hidden="1"/>
    </xf>
    <xf numFmtId="176" fontId="4" fillId="0" borderId="3" xfId="0" applyNumberFormat="1" applyFont="1" applyBorder="1" applyAlignment="1" applyProtection="1">
      <alignment horizontal="center" vertical="center"/>
      <protection hidden="1"/>
    </xf>
    <xf numFmtId="20" fontId="4" fillId="0" borderId="0" xfId="0" applyNumberFormat="1" applyFont="1" applyProtection="1">
      <alignment vertical="center"/>
      <protection hidden="1"/>
    </xf>
    <xf numFmtId="20" fontId="4" fillId="0" borderId="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78" fontId="4" fillId="0" borderId="0" xfId="0" applyNumberFormat="1" applyFont="1" applyAlignment="1" applyProtection="1">
      <alignment horizontal="center" vertical="center"/>
      <protection hidden="1"/>
    </xf>
    <xf numFmtId="20" fontId="4" fillId="0" borderId="11" xfId="0" applyNumberFormat="1" applyFont="1" applyBorder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hidden="1"/>
    </xf>
    <xf numFmtId="2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176" fontId="4" fillId="0" borderId="6" xfId="0" applyNumberFormat="1" applyFont="1" applyBorder="1" applyAlignment="1" applyProtection="1">
      <alignment horizontal="center" vertical="center"/>
      <protection hidden="1"/>
    </xf>
    <xf numFmtId="180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Protection="1">
      <alignment vertical="center"/>
      <protection hidden="1"/>
    </xf>
    <xf numFmtId="178" fontId="7" fillId="0" borderId="0" xfId="0" applyNumberFormat="1" applyFont="1" applyAlignment="1" applyProtection="1">
      <alignment horizontal="center" vertical="center"/>
      <protection hidden="1"/>
    </xf>
    <xf numFmtId="20" fontId="7" fillId="0" borderId="0" xfId="0" applyNumberFormat="1" applyFont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0" fontId="13" fillId="2" borderId="5" xfId="0" applyFont="1" applyFill="1" applyBorder="1" applyAlignment="1" applyProtection="1">
      <alignment horizontal="center" vertical="center" shrinkToFit="1"/>
      <protection locked="0" hidden="1"/>
    </xf>
    <xf numFmtId="177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0" fontId="5" fillId="0" borderId="0" xfId="1" applyFont="1" applyAlignment="1">
      <alignment vertical="center"/>
    </xf>
    <xf numFmtId="0" fontId="21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4" fillId="0" borderId="13" xfId="0" applyFont="1" applyBorder="1" applyProtection="1">
      <alignment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" fillId="5" borderId="0" xfId="1" applyFont="1" applyFill="1" applyAlignment="1">
      <alignment horizontal="center" vertical="center" shrinkToFit="1"/>
    </xf>
    <xf numFmtId="0" fontId="3" fillId="5" borderId="0" xfId="1" applyFont="1" applyFill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24" fillId="0" borderId="0" xfId="0" applyFont="1" applyProtection="1">
      <alignment vertical="center"/>
      <protection hidden="1"/>
    </xf>
    <xf numFmtId="181" fontId="4" fillId="0" borderId="0" xfId="0" applyNumberFormat="1" applyFont="1" applyProtection="1">
      <alignment vertical="center"/>
      <protection hidden="1"/>
    </xf>
    <xf numFmtId="14" fontId="4" fillId="0" borderId="0" xfId="0" applyNumberFormat="1" applyFont="1" applyProtection="1">
      <alignment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181" fontId="7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20" fontId="7" fillId="0" borderId="0" xfId="0" applyNumberFormat="1" applyFont="1" applyAlignment="1" applyProtection="1">
      <alignment horizontal="center" vertical="center"/>
      <protection hidden="1"/>
    </xf>
    <xf numFmtId="20" fontId="12" fillId="0" borderId="0" xfId="0" applyNumberFormat="1" applyFont="1" applyAlignment="1" applyProtection="1">
      <alignment horizontal="left" vertical="center"/>
      <protection locked="0" hidden="1"/>
    </xf>
    <xf numFmtId="20" fontId="12" fillId="0" borderId="10" xfId="0" applyNumberFormat="1" applyFont="1" applyBorder="1" applyAlignment="1" applyProtection="1">
      <alignment horizontal="left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20" fontId="12" fillId="0" borderId="3" xfId="0" applyNumberFormat="1" applyFont="1" applyBorder="1" applyAlignment="1" applyProtection="1">
      <alignment horizontal="left" vertical="center"/>
      <protection locked="0" hidden="1"/>
    </xf>
    <xf numFmtId="20" fontId="12" fillId="0" borderId="4" xfId="0" applyNumberFormat="1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20" fontId="12" fillId="0" borderId="1" xfId="0" applyNumberFormat="1" applyFont="1" applyBorder="1" applyAlignment="1" applyProtection="1">
      <alignment horizontal="left" vertical="center"/>
      <protection locked="0" hidden="1"/>
    </xf>
    <xf numFmtId="20" fontId="12" fillId="0" borderId="9" xfId="0" applyNumberFormat="1" applyFont="1" applyBorder="1" applyAlignment="1" applyProtection="1">
      <alignment horizontal="left" vertical="center"/>
      <protection locked="0"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20" fontId="12" fillId="0" borderId="2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3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4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8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1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9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3" xfId="0" applyNumberFormat="1" applyFont="1" applyBorder="1" applyAlignment="1" applyProtection="1">
      <alignment vertical="center"/>
      <protection locked="0" hidden="1"/>
    </xf>
    <xf numFmtId="20" fontId="12" fillId="0" borderId="4" xfId="0" applyNumberFormat="1" applyFont="1" applyBorder="1" applyAlignment="1" applyProtection="1">
      <alignment vertical="center"/>
      <protection locked="0" hidden="1"/>
    </xf>
    <xf numFmtId="20" fontId="12" fillId="0" borderId="1" xfId="0" applyNumberFormat="1" applyFont="1" applyBorder="1" applyAlignment="1" applyProtection="1">
      <alignment vertical="center"/>
      <protection locked="0" hidden="1"/>
    </xf>
    <xf numFmtId="20" fontId="12" fillId="0" borderId="9" xfId="0" applyNumberFormat="1" applyFont="1" applyBorder="1" applyAlignment="1" applyProtection="1">
      <alignment vertical="center"/>
      <protection locked="0" hidden="1"/>
    </xf>
    <xf numFmtId="20" fontId="12" fillId="0" borderId="8" xfId="0" applyNumberFormat="1" applyFont="1" applyBorder="1" applyAlignment="1" applyProtection="1">
      <alignment vertical="center"/>
      <protection locked="0" hidden="1"/>
    </xf>
    <xf numFmtId="179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5" xfId="0" applyNumberFormat="1" applyFont="1" applyFill="1" applyBorder="1" applyAlignment="1" applyProtection="1">
      <alignment horizontal="center"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176" fontId="3" fillId="2" borderId="0" xfId="0" applyNumberFormat="1" applyFont="1" applyFill="1" applyAlignment="1" applyProtection="1">
      <alignment horizontal="center" vertical="center"/>
      <protection locked="0" hidden="1"/>
    </xf>
    <xf numFmtId="176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179" fontId="10" fillId="3" borderId="5" xfId="0" applyNumberFormat="1" applyFont="1" applyFill="1" applyBorder="1" applyAlignment="1" applyProtection="1">
      <alignment horizontal="center" vertical="center" wrapText="1"/>
      <protection hidden="1"/>
    </xf>
    <xf numFmtId="179" fontId="10" fillId="3" borderId="6" xfId="0" applyNumberFormat="1" applyFont="1" applyFill="1" applyBorder="1" applyAlignment="1" applyProtection="1">
      <alignment horizontal="center" vertical="center" wrapText="1"/>
      <protection hidden="1"/>
    </xf>
    <xf numFmtId="179" fontId="10" fillId="3" borderId="7" xfId="0" applyNumberFormat="1" applyFont="1" applyFill="1" applyBorder="1" applyAlignment="1" applyProtection="1">
      <alignment horizontal="center" vertical="center" wrapText="1"/>
      <protection hidden="1"/>
    </xf>
    <xf numFmtId="180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12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0" fontId="8" fillId="4" borderId="0" xfId="0" applyFont="1" applyFill="1" applyAlignment="1" applyProtection="1">
      <alignment horizontal="center" vertical="center"/>
      <protection hidden="1"/>
    </xf>
    <xf numFmtId="176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26" fillId="2" borderId="6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locked="0" hidden="1"/>
    </xf>
    <xf numFmtId="20" fontId="4" fillId="0" borderId="9" xfId="0" applyNumberFormat="1" applyFont="1" applyBorder="1" applyAlignment="1" applyProtection="1">
      <alignment horizontal="center" vertical="center"/>
      <protection locked="0"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179" fontId="4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4" fillId="0" borderId="0" xfId="0" applyNumberFormat="1" applyFont="1" applyAlignment="1" applyProtection="1">
      <alignment horizontal="left" vertical="center"/>
      <protection locked="0" hidden="1"/>
    </xf>
    <xf numFmtId="20" fontId="4" fillId="0" borderId="10" xfId="0" applyNumberFormat="1" applyFont="1" applyBorder="1" applyAlignment="1" applyProtection="1">
      <alignment horizontal="left" vertical="center"/>
      <protection locked="0" hidden="1"/>
    </xf>
    <xf numFmtId="20" fontId="4" fillId="0" borderId="3" xfId="0" applyNumberFormat="1" applyFont="1" applyBorder="1" applyAlignment="1" applyProtection="1">
      <alignment vertical="center"/>
      <protection locked="0" hidden="1"/>
    </xf>
    <xf numFmtId="20" fontId="4" fillId="0" borderId="4" xfId="0" applyNumberFormat="1" applyFont="1" applyBorder="1" applyAlignment="1" applyProtection="1">
      <alignment vertical="center"/>
      <protection locked="0" hidden="1"/>
    </xf>
    <xf numFmtId="20" fontId="4" fillId="0" borderId="1" xfId="0" applyNumberFormat="1" applyFont="1" applyBorder="1" applyAlignment="1" applyProtection="1">
      <alignment vertical="center"/>
      <protection locked="0" hidden="1"/>
    </xf>
    <xf numFmtId="20" fontId="4" fillId="0" borderId="9" xfId="0" applyNumberFormat="1" applyFont="1" applyBorder="1" applyAlignment="1" applyProtection="1">
      <alignment vertical="center"/>
      <protection locked="0" hidden="1"/>
    </xf>
    <xf numFmtId="20" fontId="4" fillId="0" borderId="11" xfId="0" applyNumberFormat="1" applyFont="1" applyBorder="1" applyAlignment="1" applyProtection="1">
      <alignment horizontal="left" vertical="center" wrapText="1"/>
      <protection locked="0" hidden="1"/>
    </xf>
    <xf numFmtId="20" fontId="4" fillId="0" borderId="8" xfId="0" applyNumberFormat="1" applyFont="1" applyBorder="1" applyAlignment="1" applyProtection="1">
      <alignment horizontal="left" vertical="center"/>
      <protection locked="0" hidden="1"/>
    </xf>
    <xf numFmtId="20" fontId="4" fillId="0" borderId="1" xfId="0" applyNumberFormat="1" applyFont="1" applyBorder="1" applyAlignment="1" applyProtection="1">
      <alignment horizontal="left" vertical="center"/>
      <protection locked="0" hidden="1"/>
    </xf>
    <xf numFmtId="20" fontId="4" fillId="0" borderId="9" xfId="0" applyNumberFormat="1" applyFont="1" applyBorder="1" applyAlignment="1" applyProtection="1">
      <alignment horizontal="left" vertical="center"/>
      <protection locked="0" hidden="1"/>
    </xf>
    <xf numFmtId="20" fontId="4" fillId="0" borderId="3" xfId="0" applyNumberFormat="1" applyFont="1" applyBorder="1" applyAlignment="1" applyProtection="1">
      <alignment horizontal="left" vertical="center"/>
      <protection locked="0" hidden="1"/>
    </xf>
    <xf numFmtId="20" fontId="4" fillId="0" borderId="4" xfId="0" applyNumberFormat="1" applyFont="1" applyBorder="1" applyAlignment="1" applyProtection="1">
      <alignment horizontal="left" vertical="center"/>
      <protection locked="0"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14" fontId="24" fillId="0" borderId="5" xfId="0" applyNumberFormat="1" applyFont="1" applyBorder="1" applyAlignment="1" applyProtection="1">
      <alignment horizontal="center" vertical="center"/>
      <protection hidden="1"/>
    </xf>
    <xf numFmtId="14" fontId="24" fillId="0" borderId="6" xfId="0" applyNumberFormat="1" applyFont="1" applyBorder="1" applyAlignment="1" applyProtection="1">
      <alignment horizontal="center" vertical="center"/>
      <protection hidden="1"/>
    </xf>
    <xf numFmtId="14" fontId="24" fillId="0" borderId="7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shrinkToFit="1"/>
      <protection hidden="1"/>
    </xf>
    <xf numFmtId="0" fontId="24" fillId="0" borderId="6" xfId="0" applyFont="1" applyBorder="1" applyAlignment="1" applyProtection="1">
      <alignment horizontal="center" vertical="center" shrinkToFit="1"/>
      <protection hidden="1"/>
    </xf>
    <xf numFmtId="0" fontId="24" fillId="0" borderId="7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2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32</xdr:row>
          <xdr:rowOff>7620</xdr:rowOff>
        </xdr:from>
        <xdr:to>
          <xdr:col>14</xdr:col>
          <xdr:colOff>68580</xdr:colOff>
          <xdr:row>32</xdr:row>
          <xdr:rowOff>236220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91440</xdr:colOff>
      <xdr:row>0</xdr:row>
      <xdr:rowOff>99060</xdr:rowOff>
    </xdr:from>
    <xdr:to>
      <xdr:col>33</xdr:col>
      <xdr:colOff>595788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40140" y="99060"/>
          <a:ext cx="2782728" cy="6096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29</xdr:col>
      <xdr:colOff>373379</xdr:colOff>
      <xdr:row>7</xdr:row>
      <xdr:rowOff>219074</xdr:rowOff>
    </xdr:from>
    <xdr:to>
      <xdr:col>37</xdr:col>
      <xdr:colOff>15769</xdr:colOff>
      <xdr:row>22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69704" y="2038349"/>
          <a:ext cx="4662065" cy="372427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救助員</a:t>
          </a:r>
          <a:r>
            <a:rPr kumimoji="1" lang="en-US" altLang="ja-JP" sz="1100">
              <a:solidFill>
                <a:srgbClr val="FF0000"/>
              </a:solidFill>
            </a:rPr>
            <a:t>Ⅰ</a:t>
          </a:r>
          <a:r>
            <a:rPr kumimoji="1" lang="ja-JP" altLang="en-US" sz="1100">
              <a:solidFill>
                <a:srgbClr val="FF0000"/>
              </a:solidFill>
            </a:rPr>
            <a:t>養成講習開催希望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　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救助員養講習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申込の場合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日に分けて講習を実施します。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日目まで必ず日時をご記入く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38100</xdr:colOff>
      <xdr:row>9</xdr:row>
      <xdr:rowOff>194310</xdr:rowOff>
    </xdr:from>
    <xdr:to>
      <xdr:col>29</xdr:col>
      <xdr:colOff>383381</xdr:colOff>
      <xdr:row>13</xdr:row>
      <xdr:rowOff>219076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34425" y="2613660"/>
          <a:ext cx="345281" cy="939166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447675</xdr:colOff>
      <xdr:row>22</xdr:row>
      <xdr:rowOff>9525</xdr:rowOff>
    </xdr:from>
    <xdr:to>
      <xdr:col>29</xdr:col>
      <xdr:colOff>317659</xdr:colOff>
      <xdr:row>28</xdr:row>
      <xdr:rowOff>19527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86800" y="5638800"/>
          <a:ext cx="327184" cy="1667352"/>
        </a:xfrm>
        <a:prstGeom prst="rightBrace">
          <a:avLst>
            <a:gd name="adj1" fmla="val 8333"/>
            <a:gd name="adj2" fmla="val 5140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338138</xdr:colOff>
      <xdr:row>24</xdr:row>
      <xdr:rowOff>127160</xdr:rowOff>
    </xdr:from>
    <xdr:to>
      <xdr:col>35</xdr:col>
      <xdr:colOff>536734</xdr:colOff>
      <xdr:row>25</xdr:row>
      <xdr:rowOff>171451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034463" y="6308885"/>
          <a:ext cx="3846671" cy="320516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19050</xdr:colOff>
      <xdr:row>32</xdr:row>
      <xdr:rowOff>36196</xdr:rowOff>
    </xdr:from>
    <xdr:to>
      <xdr:col>29</xdr:col>
      <xdr:colOff>269081</xdr:colOff>
      <xdr:row>32</xdr:row>
      <xdr:rowOff>266700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715375" y="8427721"/>
          <a:ext cx="250031" cy="23050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262891</xdr:colOff>
      <xdr:row>30</xdr:row>
      <xdr:rowOff>190501</xdr:rowOff>
    </xdr:from>
    <xdr:to>
      <xdr:col>34</xdr:col>
      <xdr:colOff>181928</xdr:colOff>
      <xdr:row>32</xdr:row>
      <xdr:rowOff>247651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59216" y="8029576"/>
          <a:ext cx="2881312" cy="60960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29</xdr:col>
      <xdr:colOff>9525</xdr:colOff>
      <xdr:row>33</xdr:row>
      <xdr:rowOff>0</xdr:rowOff>
    </xdr:from>
    <xdr:to>
      <xdr:col>29</xdr:col>
      <xdr:colOff>263366</xdr:colOff>
      <xdr:row>35</xdr:row>
      <xdr:rowOff>21907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05850" y="8667750"/>
          <a:ext cx="253841" cy="5743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258127</xdr:colOff>
      <xdr:row>33</xdr:row>
      <xdr:rowOff>148115</xdr:rowOff>
    </xdr:from>
    <xdr:to>
      <xdr:col>35</xdr:col>
      <xdr:colOff>591026</xdr:colOff>
      <xdr:row>35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54452" y="8815865"/>
          <a:ext cx="3980974" cy="63293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見積書・納品書の発行希望や、請求書の発行方法についてのご要望はこちらに記入してください。</a:t>
          </a:r>
        </a:p>
      </xdr:txBody>
    </xdr:sp>
    <xdr:clientData/>
  </xdr:twoCellAnchor>
  <xdr:twoCellAnchor>
    <xdr:from>
      <xdr:col>0</xdr:col>
      <xdr:colOff>95250</xdr:colOff>
      <xdr:row>0</xdr:row>
      <xdr:rowOff>119063</xdr:rowOff>
    </xdr:from>
    <xdr:to>
      <xdr:col>3</xdr:col>
      <xdr:colOff>231456</xdr:colOff>
      <xdr:row>3</xdr:row>
      <xdr:rowOff>124778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5250" y="119063"/>
          <a:ext cx="1350644" cy="720090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15</xdr:col>
          <xdr:colOff>68580</xdr:colOff>
          <xdr:row>32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8FC-F9AA-462A-B1C0-D825651EDA6B}">
  <sheetPr>
    <tabColor rgb="FFFFFF00"/>
  </sheetPr>
  <dimension ref="A1:BM35"/>
  <sheetViews>
    <sheetView tabSelected="1" view="pageBreakPreview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59765625" style="46" customWidth="1"/>
    <col min="2" max="2" width="77.8984375" style="45" customWidth="1"/>
    <col min="3" max="16384" width="9" style="45"/>
  </cols>
  <sheetData>
    <row r="1" spans="1:65" s="39" customFormat="1" ht="18.75" customHeight="1" x14ac:dyDescent="0.45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</row>
    <row r="2" spans="1:65" s="39" customFormat="1" ht="18.75" customHeight="1" x14ac:dyDescent="0.45">
      <c r="A2" s="39">
        <v>1</v>
      </c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</row>
    <row r="3" spans="1:65" s="39" customFormat="1" ht="18.75" customHeight="1" x14ac:dyDescent="0.45">
      <c r="A3" s="39">
        <v>2</v>
      </c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</row>
    <row r="4" spans="1:65" s="39" customFormat="1" ht="18.75" customHeight="1" x14ac:dyDescent="0.45">
      <c r="A4" s="39">
        <v>3</v>
      </c>
      <c r="B4" s="42" t="s">
        <v>3</v>
      </c>
      <c r="C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1:65" s="39" customFormat="1" ht="18.75" customHeight="1" x14ac:dyDescent="0.45">
      <c r="A5" s="39">
        <v>4</v>
      </c>
      <c r="B5" s="41" t="s">
        <v>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65" s="39" customFormat="1" ht="18.75" customHeight="1" x14ac:dyDescent="0.45">
      <c r="A6" s="39">
        <v>5</v>
      </c>
      <c r="B6" s="41" t="s">
        <v>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</row>
    <row r="7" spans="1:65" s="39" customFormat="1" ht="18.75" customHeight="1" x14ac:dyDescent="0.45">
      <c r="A7" s="39">
        <v>6</v>
      </c>
      <c r="B7" s="41" t="s">
        <v>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</row>
    <row r="8" spans="1:65" s="39" customFormat="1" ht="18.75" customHeight="1" x14ac:dyDescent="0.45">
      <c r="A8" s="39">
        <v>7</v>
      </c>
      <c r="B8" s="50" t="s">
        <v>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s="39" customFormat="1" ht="18.75" customHeight="1" x14ac:dyDescent="0.4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</row>
    <row r="10" spans="1:65" s="39" customFormat="1" ht="18.75" customHeight="1" x14ac:dyDescent="0.45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</row>
    <row r="11" spans="1:65" s="39" customFormat="1" ht="18.75" customHeight="1" x14ac:dyDescent="0.45">
      <c r="B11" s="41" t="s">
        <v>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</row>
    <row r="12" spans="1:65" s="39" customFormat="1" ht="18.75" customHeight="1" x14ac:dyDescent="0.45">
      <c r="B12" s="41" t="s">
        <v>10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</row>
    <row r="13" spans="1:65" s="39" customFormat="1" ht="18.75" customHeight="1" x14ac:dyDescent="0.45">
      <c r="B13" s="41" t="s">
        <v>11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</row>
    <row r="14" spans="1:65" s="39" customFormat="1" ht="18.75" customHeight="1" x14ac:dyDescent="0.4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</row>
    <row r="15" spans="1:65" s="39" customFormat="1" ht="18.75" customHeight="1" x14ac:dyDescent="0.45">
      <c r="B15" s="43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65" s="39" customFormat="1" ht="18.75" customHeight="1" x14ac:dyDescent="0.45">
      <c r="A16" s="39">
        <v>1</v>
      </c>
      <c r="B16" s="44" t="s">
        <v>13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s="39" customFormat="1" ht="18.75" customHeight="1" x14ac:dyDescent="0.45">
      <c r="A17" s="39">
        <v>2</v>
      </c>
      <c r="B17" s="44" t="s">
        <v>14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ht="18.75" customHeight="1" x14ac:dyDescent="0.45">
      <c r="A18" s="39">
        <v>3</v>
      </c>
      <c r="B18" s="44" t="s">
        <v>15</v>
      </c>
    </row>
    <row r="19" spans="1:50" ht="18.75" customHeight="1" x14ac:dyDescent="0.45">
      <c r="A19" s="39"/>
      <c r="B19" s="51" t="s">
        <v>16</v>
      </c>
    </row>
    <row r="20" spans="1:50" ht="18.75" customHeight="1" x14ac:dyDescent="0.45">
      <c r="A20" s="39"/>
      <c r="B20" s="52" t="s">
        <v>17</v>
      </c>
    </row>
    <row r="21" spans="1:50" ht="18.75" customHeight="1" x14ac:dyDescent="0.45">
      <c r="A21" s="39">
        <v>4</v>
      </c>
      <c r="B21" s="53" t="s">
        <v>18</v>
      </c>
    </row>
    <row r="22" spans="1:50" ht="18.75" customHeight="1" x14ac:dyDescent="0.45">
      <c r="A22" s="39">
        <v>5</v>
      </c>
      <c r="B22" s="44" t="s">
        <v>19</v>
      </c>
    </row>
    <row r="23" spans="1:50" ht="18.75" customHeight="1" x14ac:dyDescent="0.45">
      <c r="A23" s="39"/>
      <c r="B23" s="44"/>
    </row>
    <row r="24" spans="1:50" ht="18.75" customHeight="1" x14ac:dyDescent="0.45">
      <c r="B24" s="43" t="s">
        <v>20</v>
      </c>
    </row>
    <row r="25" spans="1:50" ht="18.75" customHeight="1" x14ac:dyDescent="0.45">
      <c r="A25" s="39">
        <v>1</v>
      </c>
      <c r="B25" s="44" t="s">
        <v>21</v>
      </c>
    </row>
    <row r="26" spans="1:50" ht="18.75" customHeight="1" x14ac:dyDescent="0.45">
      <c r="A26" s="39"/>
      <c r="B26" s="44" t="s">
        <v>22</v>
      </c>
    </row>
    <row r="27" spans="1:50" ht="18.75" customHeight="1" x14ac:dyDescent="0.45">
      <c r="A27" s="39">
        <v>2</v>
      </c>
      <c r="B27" s="44" t="s">
        <v>23</v>
      </c>
    </row>
    <row r="28" spans="1:50" ht="18.75" customHeight="1" x14ac:dyDescent="0.45">
      <c r="A28" s="64">
        <v>3</v>
      </c>
      <c r="B28" s="65" t="s">
        <v>99</v>
      </c>
    </row>
    <row r="29" spans="1:50" ht="18.75" customHeight="1" x14ac:dyDescent="0.45">
      <c r="A29" s="39"/>
      <c r="B29" s="44"/>
    </row>
    <row r="30" spans="1:50" ht="18.75" customHeight="1" x14ac:dyDescent="0.45">
      <c r="B30" s="43" t="s">
        <v>24</v>
      </c>
    </row>
    <row r="31" spans="1:50" ht="18.75" customHeight="1" x14ac:dyDescent="0.45">
      <c r="A31" s="46">
        <v>1</v>
      </c>
      <c r="B31" s="45" t="s">
        <v>25</v>
      </c>
    </row>
    <row r="32" spans="1:50" ht="18.75" customHeight="1" x14ac:dyDescent="0.45">
      <c r="B32" s="45" t="s">
        <v>26</v>
      </c>
    </row>
    <row r="33" spans="2:2" ht="18.75" customHeight="1" x14ac:dyDescent="0.45">
      <c r="B33" s="54" t="s">
        <v>27</v>
      </c>
    </row>
    <row r="35" spans="2:2" ht="18.75" customHeight="1" x14ac:dyDescent="0.45">
      <c r="B35" s="45" t="s">
        <v>104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5FC2-9558-4064-A845-E579E39FE606}">
  <dimension ref="A1:AG51"/>
  <sheetViews>
    <sheetView view="pageBreakPreview" topLeftCell="A14" zoomScale="80" zoomScaleNormal="70" zoomScaleSheetLayoutView="80" workbookViewId="0">
      <selection activeCell="I25" sqref="I25:AB25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3" customWidth="1"/>
    <col min="28" max="28" width="5.796875" style="1" customWidth="1"/>
    <col min="29" max="29" width="15.8984375" style="1" hidden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33" ht="18.75" customHeight="1" x14ac:dyDescent="0.45">
      <c r="AB1" s="2" t="s">
        <v>97</v>
      </c>
    </row>
    <row r="2" spans="1:33" ht="27" customHeight="1" x14ac:dyDescent="0.45">
      <c r="A2" s="145" t="s">
        <v>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" t="s">
        <v>100</v>
      </c>
    </row>
    <row r="3" spans="1:33" ht="10.5" customHeigh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1" t="s">
        <v>29</v>
      </c>
    </row>
    <row r="4" spans="1:33" ht="22.2" customHeight="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30</v>
      </c>
      <c r="T4" s="146">
        <v>45748</v>
      </c>
      <c r="U4" s="146"/>
      <c r="V4" s="146"/>
      <c r="W4" s="146"/>
      <c r="X4" s="146"/>
      <c r="Y4" s="146"/>
      <c r="Z4" s="146"/>
      <c r="AA4" s="146"/>
      <c r="AB4" s="146"/>
      <c r="AC4" s="1" t="s">
        <v>31</v>
      </c>
    </row>
    <row r="5" spans="1:33" ht="22.2" customHeight="1" x14ac:dyDescent="0.45">
      <c r="A5" s="3" t="s">
        <v>32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1" t="s">
        <v>33</v>
      </c>
    </row>
    <row r="6" spans="1:33" ht="22.2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34</v>
      </c>
      <c r="T6" s="147" t="s">
        <v>35</v>
      </c>
      <c r="U6" s="147"/>
      <c r="V6" s="147"/>
      <c r="W6" s="147"/>
      <c r="X6" s="147"/>
      <c r="Y6" s="147"/>
      <c r="Z6" s="147"/>
      <c r="AA6" s="147"/>
      <c r="AB6" s="147"/>
      <c r="AC6" s="1" t="s">
        <v>36</v>
      </c>
    </row>
    <row r="7" spans="1:33" ht="22.2" customHeight="1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98</v>
      </c>
      <c r="T7" s="148" t="s">
        <v>37</v>
      </c>
      <c r="U7" s="148"/>
      <c r="V7" s="148"/>
      <c r="W7" s="148"/>
      <c r="X7" s="148"/>
      <c r="Y7" s="148"/>
      <c r="Z7" s="148"/>
      <c r="AA7" s="148"/>
      <c r="AB7" s="148"/>
    </row>
    <row r="8" spans="1:33" ht="18.600000000000001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B8" s="13"/>
    </row>
    <row r="9" spans="1:33" ht="29.25" customHeight="1" x14ac:dyDescent="0.45">
      <c r="B9" s="149" t="s">
        <v>38</v>
      </c>
      <c r="C9" s="150"/>
      <c r="D9" s="150"/>
      <c r="E9" s="151"/>
      <c r="F9" s="152" t="s">
        <v>100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4"/>
    </row>
    <row r="10" spans="1:33" ht="15.6" customHeight="1" x14ac:dyDescent="0.45">
      <c r="A10" s="13"/>
      <c r="B10" s="127" t="s">
        <v>39</v>
      </c>
      <c r="C10" s="128"/>
      <c r="D10" s="128"/>
      <c r="E10" s="129"/>
      <c r="F10" s="136" t="s">
        <v>40</v>
      </c>
      <c r="G10" s="137"/>
      <c r="H10" s="137"/>
      <c r="I10" s="137"/>
      <c r="J10" s="137"/>
      <c r="K10" s="137"/>
      <c r="L10" s="138"/>
      <c r="M10" s="136" t="s">
        <v>41</v>
      </c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8"/>
      <c r="AA10" s="136" t="s">
        <v>42</v>
      </c>
      <c r="AB10" s="138"/>
    </row>
    <row r="11" spans="1:33" ht="18.75" customHeight="1" x14ac:dyDescent="0.45">
      <c r="A11" s="13"/>
      <c r="B11" s="130"/>
      <c r="C11" s="131"/>
      <c r="D11" s="131"/>
      <c r="E11" s="132"/>
      <c r="F11" s="142">
        <v>45818</v>
      </c>
      <c r="G11" s="143"/>
      <c r="H11" s="143"/>
      <c r="I11" s="143"/>
      <c r="J11" s="143"/>
      <c r="K11" s="143"/>
      <c r="L11" s="144"/>
      <c r="M11" s="139">
        <v>0.39583333333333331</v>
      </c>
      <c r="N11" s="139"/>
      <c r="O11" s="139"/>
      <c r="P11" s="38" t="s">
        <v>43</v>
      </c>
      <c r="Q11" s="139">
        <v>0.43055555555555558</v>
      </c>
      <c r="R11" s="139"/>
      <c r="S11" s="140"/>
      <c r="T11" s="121">
        <f>Q11-M11</f>
        <v>3.4722222222222265E-2</v>
      </c>
      <c r="U11" s="122"/>
      <c r="V11" s="122"/>
      <c r="W11" s="122"/>
      <c r="X11" s="122"/>
      <c r="Y11" s="122"/>
      <c r="Z11" s="122"/>
      <c r="AA11" s="37">
        <v>30</v>
      </c>
      <c r="AB11" s="28" t="s">
        <v>44</v>
      </c>
      <c r="AC11" s="1" t="str">
        <f>IF(F11=0,"",TEXT(F11,"m月d日"))</f>
        <v>6月10日</v>
      </c>
    </row>
    <row r="12" spans="1:33" ht="18.75" customHeight="1" x14ac:dyDescent="0.45">
      <c r="A12" s="13"/>
      <c r="B12" s="130"/>
      <c r="C12" s="131"/>
      <c r="D12" s="131"/>
      <c r="E12" s="132"/>
      <c r="F12" s="141">
        <v>45818</v>
      </c>
      <c r="G12" s="141"/>
      <c r="H12" s="141"/>
      <c r="I12" s="141"/>
      <c r="J12" s="141"/>
      <c r="K12" s="141"/>
      <c r="L12" s="141"/>
      <c r="M12" s="139">
        <v>0.4375</v>
      </c>
      <c r="N12" s="139"/>
      <c r="O12" s="139"/>
      <c r="P12" s="38" t="s">
        <v>43</v>
      </c>
      <c r="Q12" s="139">
        <v>0.47222222222222227</v>
      </c>
      <c r="R12" s="139"/>
      <c r="S12" s="140"/>
      <c r="T12" s="121">
        <f t="shared" ref="T12:T14" si="0">Q12-M12</f>
        <v>3.4722222222222265E-2</v>
      </c>
      <c r="U12" s="122"/>
      <c r="V12" s="122"/>
      <c r="W12" s="122"/>
      <c r="X12" s="122"/>
      <c r="Y12" s="122"/>
      <c r="Z12" s="122"/>
      <c r="AA12" s="37">
        <v>30</v>
      </c>
      <c r="AB12" s="28" t="s">
        <v>44</v>
      </c>
      <c r="AC12" s="1" t="str">
        <f>IF(F12=0,"", ","&amp;TEXT(F12,"m月d日"))</f>
        <v>,6月10日</v>
      </c>
      <c r="AG12" s="1" t="str">
        <f>AC12&amp;AC13&amp;AC14&amp;AC15&amp;AC16</f>
        <v>,6月10日</v>
      </c>
    </row>
    <row r="13" spans="1:33" ht="18.75" customHeight="1" x14ac:dyDescent="0.45">
      <c r="A13" s="13"/>
      <c r="B13" s="130"/>
      <c r="C13" s="131"/>
      <c r="D13" s="131"/>
      <c r="E13" s="132"/>
      <c r="F13" s="118"/>
      <c r="G13" s="118"/>
      <c r="H13" s="118"/>
      <c r="I13" s="118"/>
      <c r="J13" s="118"/>
      <c r="K13" s="118"/>
      <c r="L13" s="118"/>
      <c r="M13" s="119"/>
      <c r="N13" s="119"/>
      <c r="O13" s="119"/>
      <c r="P13" s="38" t="s">
        <v>43</v>
      </c>
      <c r="Q13" s="119"/>
      <c r="R13" s="119"/>
      <c r="S13" s="120"/>
      <c r="T13" s="121">
        <f t="shared" si="0"/>
        <v>0</v>
      </c>
      <c r="U13" s="122"/>
      <c r="V13" s="122"/>
      <c r="W13" s="122"/>
      <c r="X13" s="122"/>
      <c r="Y13" s="122"/>
      <c r="Z13" s="122"/>
      <c r="AA13" s="31"/>
      <c r="AB13" s="28" t="s">
        <v>44</v>
      </c>
      <c r="AC13" s="1" t="str">
        <f>IF(F13=0,"", ","&amp;TEXT(F13,"m月d日"))</f>
        <v/>
      </c>
    </row>
    <row r="14" spans="1:33" ht="18.75" customHeight="1" x14ac:dyDescent="0.45">
      <c r="A14" s="13"/>
      <c r="B14" s="133"/>
      <c r="C14" s="134"/>
      <c r="D14" s="134"/>
      <c r="E14" s="135"/>
      <c r="F14" s="118"/>
      <c r="G14" s="118"/>
      <c r="H14" s="118"/>
      <c r="I14" s="118"/>
      <c r="J14" s="118"/>
      <c r="K14" s="118"/>
      <c r="L14" s="118"/>
      <c r="M14" s="119"/>
      <c r="N14" s="119"/>
      <c r="O14" s="119"/>
      <c r="P14" s="38" t="s">
        <v>43</v>
      </c>
      <c r="Q14" s="119"/>
      <c r="R14" s="119"/>
      <c r="S14" s="120"/>
      <c r="T14" s="121">
        <f t="shared" si="0"/>
        <v>0</v>
      </c>
      <c r="U14" s="122"/>
      <c r="V14" s="122"/>
      <c r="W14" s="122"/>
      <c r="X14" s="122"/>
      <c r="Y14" s="122"/>
      <c r="Z14" s="122"/>
      <c r="AA14" s="31"/>
      <c r="AB14" s="28" t="s">
        <v>44</v>
      </c>
      <c r="AC14" s="1" t="str">
        <f t="shared" ref="AC14" si="1">IF(F14=0,"", ","&amp;TEXT(F14,"m月d日"))</f>
        <v/>
      </c>
    </row>
    <row r="15" spans="1:33" ht="18.75" customHeight="1" x14ac:dyDescent="0.45">
      <c r="A15" s="13"/>
      <c r="B15" s="88" t="s">
        <v>45</v>
      </c>
      <c r="C15" s="89"/>
      <c r="D15" s="89"/>
      <c r="E15" s="90"/>
      <c r="F15" s="123">
        <f>AA11</f>
        <v>30</v>
      </c>
      <c r="G15" s="124"/>
      <c r="H15" s="124"/>
      <c r="I15" s="5" t="s">
        <v>46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3"/>
    </row>
    <row r="16" spans="1:33" ht="18.75" customHeight="1" x14ac:dyDescent="0.45">
      <c r="A16" s="13"/>
      <c r="B16" s="88"/>
      <c r="C16" s="89"/>
      <c r="D16" s="89"/>
      <c r="E16" s="90"/>
      <c r="F16" s="21" t="s">
        <v>47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3"/>
    </row>
    <row r="17" spans="1:28" ht="18.75" customHeight="1" x14ac:dyDescent="0.45">
      <c r="A17" s="13"/>
      <c r="B17" s="88"/>
      <c r="C17" s="89"/>
      <c r="D17" s="89"/>
      <c r="E17" s="90"/>
      <c r="F17" s="3" t="s">
        <v>48</v>
      </c>
      <c r="G17" s="13"/>
      <c r="H17" s="13"/>
      <c r="I17" s="5"/>
      <c r="J17" s="125" t="s">
        <v>49</v>
      </c>
      <c r="K17" s="125"/>
      <c r="L17" s="125"/>
      <c r="M17" s="125"/>
      <c r="N17" s="125"/>
      <c r="O17" s="125"/>
      <c r="P17" s="125"/>
      <c r="Q17" s="13"/>
      <c r="R17" s="13"/>
      <c r="S17" s="13"/>
      <c r="T17" s="13"/>
      <c r="U17" s="13"/>
      <c r="V17" s="13"/>
      <c r="W17" s="13"/>
      <c r="X17" s="13"/>
      <c r="Y17" s="13"/>
      <c r="Z17" s="13"/>
      <c r="AB17" s="14"/>
    </row>
    <row r="18" spans="1:28" ht="18.600000000000001" customHeight="1" x14ac:dyDescent="0.45">
      <c r="A18" s="13"/>
      <c r="B18" s="91"/>
      <c r="C18" s="92"/>
      <c r="D18" s="92"/>
      <c r="E18" s="93"/>
      <c r="F18" s="3" t="s">
        <v>50</v>
      </c>
      <c r="G18" s="13"/>
      <c r="H18" s="13"/>
      <c r="I18" s="5"/>
      <c r="J18" s="126" t="s">
        <v>51</v>
      </c>
      <c r="K18" s="126"/>
      <c r="L18" s="126"/>
      <c r="M18" s="126"/>
      <c r="N18" s="126"/>
      <c r="O18" s="126"/>
      <c r="P18" s="126"/>
      <c r="Q18" s="13"/>
      <c r="R18" s="13"/>
      <c r="S18" s="13"/>
      <c r="T18" s="13"/>
      <c r="U18" s="13"/>
      <c r="V18" s="13"/>
      <c r="W18" s="13"/>
      <c r="X18" s="13"/>
      <c r="Y18" s="13"/>
      <c r="Z18" s="13"/>
      <c r="AB18" s="14"/>
    </row>
    <row r="19" spans="1:28" ht="22.2" customHeight="1" x14ac:dyDescent="0.45">
      <c r="A19" s="13"/>
      <c r="B19" s="85" t="s">
        <v>52</v>
      </c>
      <c r="C19" s="86"/>
      <c r="D19" s="86"/>
      <c r="E19" s="87"/>
      <c r="F19" s="30" t="s">
        <v>53</v>
      </c>
      <c r="G19" s="15"/>
      <c r="H19" s="1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15"/>
      <c r="AA19" s="15"/>
      <c r="AB19" s="16"/>
    </row>
    <row r="20" spans="1:28" ht="22.2" customHeight="1" x14ac:dyDescent="0.45">
      <c r="A20" s="13"/>
      <c r="B20" s="88"/>
      <c r="C20" s="89"/>
      <c r="D20" s="89"/>
      <c r="E20" s="90"/>
      <c r="F20" s="117" t="s">
        <v>54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6"/>
    </row>
    <row r="21" spans="1:28" ht="22.2" customHeight="1" x14ac:dyDescent="0.45">
      <c r="A21" s="13"/>
      <c r="B21" s="88"/>
      <c r="C21" s="89"/>
      <c r="D21" s="89"/>
      <c r="E21" s="90"/>
      <c r="F21" s="94" t="s">
        <v>55</v>
      </c>
      <c r="G21" s="95"/>
      <c r="H21" s="7" t="s">
        <v>56</v>
      </c>
      <c r="I21" s="113" t="s">
        <v>57</v>
      </c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4"/>
    </row>
    <row r="22" spans="1:28" ht="22.2" customHeight="1" x14ac:dyDescent="0.45">
      <c r="A22" s="13"/>
      <c r="B22" s="91"/>
      <c r="C22" s="92"/>
      <c r="D22" s="92"/>
      <c r="E22" s="93"/>
      <c r="F22" s="11"/>
      <c r="G22" s="12"/>
      <c r="H22" s="12"/>
      <c r="I22" s="115" t="s">
        <v>58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6"/>
    </row>
    <row r="23" spans="1:28" ht="22.2" customHeight="1" x14ac:dyDescent="0.45">
      <c r="A23" s="13"/>
      <c r="B23" s="85" t="s">
        <v>59</v>
      </c>
      <c r="C23" s="86"/>
      <c r="D23" s="86"/>
      <c r="E23" s="87"/>
      <c r="F23" s="94" t="s">
        <v>60</v>
      </c>
      <c r="G23" s="95"/>
      <c r="H23" s="95"/>
      <c r="I23" s="96" t="s">
        <v>61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7"/>
    </row>
    <row r="24" spans="1:28" ht="22.2" customHeight="1" x14ac:dyDescent="0.45">
      <c r="A24" s="13"/>
      <c r="B24" s="88"/>
      <c r="C24" s="89"/>
      <c r="D24" s="89"/>
      <c r="E24" s="90"/>
      <c r="F24" s="98" t="s">
        <v>55</v>
      </c>
      <c r="G24" s="99"/>
      <c r="H24" s="7" t="s">
        <v>56</v>
      </c>
      <c r="I24" s="83" t="s">
        <v>62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</row>
    <row r="25" spans="1:28" ht="22.2" customHeight="1" x14ac:dyDescent="0.45">
      <c r="A25" s="13"/>
      <c r="B25" s="88"/>
      <c r="C25" s="89"/>
      <c r="D25" s="89"/>
      <c r="E25" s="90"/>
      <c r="F25" s="11"/>
      <c r="G25" s="12"/>
      <c r="H25" s="12"/>
      <c r="I25" s="83" t="s">
        <v>62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</row>
    <row r="26" spans="1:28" ht="22.2" customHeight="1" x14ac:dyDescent="0.45">
      <c r="A26" s="13"/>
      <c r="B26" s="88"/>
      <c r="C26" s="89"/>
      <c r="D26" s="89"/>
      <c r="E26" s="90"/>
      <c r="F26" s="98" t="s">
        <v>63</v>
      </c>
      <c r="G26" s="99"/>
      <c r="H26" s="99"/>
      <c r="I26" s="83" t="s">
        <v>64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</row>
    <row r="27" spans="1:28" ht="22.2" customHeight="1" x14ac:dyDescent="0.45">
      <c r="A27" s="13"/>
      <c r="B27" s="88"/>
      <c r="C27" s="89"/>
      <c r="D27" s="89"/>
      <c r="E27" s="90"/>
      <c r="F27" s="98" t="s">
        <v>65</v>
      </c>
      <c r="G27" s="99"/>
      <c r="H27" s="99"/>
      <c r="I27" s="83" t="s">
        <v>66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</row>
    <row r="28" spans="1:28" ht="22.2" customHeight="1" x14ac:dyDescent="0.45">
      <c r="A28" s="13"/>
      <c r="B28" s="91"/>
      <c r="C28" s="92"/>
      <c r="D28" s="92"/>
      <c r="E28" s="93"/>
      <c r="F28" s="102" t="s">
        <v>67</v>
      </c>
      <c r="G28" s="103"/>
      <c r="H28" s="103"/>
      <c r="I28" s="83" t="s">
        <v>68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</row>
    <row r="29" spans="1:28" ht="22.2" customHeight="1" x14ac:dyDescent="0.45">
      <c r="A29" s="13"/>
      <c r="B29" s="85" t="s">
        <v>69</v>
      </c>
      <c r="C29" s="86"/>
      <c r="D29" s="86"/>
      <c r="E29" s="87"/>
      <c r="F29" s="30" t="s">
        <v>70</v>
      </c>
      <c r="G29" s="15"/>
      <c r="H29" s="1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15"/>
      <c r="Z29" s="15"/>
      <c r="AA29" s="15"/>
      <c r="AB29" s="16"/>
    </row>
    <row r="30" spans="1:28" ht="22.2" customHeight="1" x14ac:dyDescent="0.45">
      <c r="A30" s="13"/>
      <c r="B30" s="88"/>
      <c r="C30" s="89"/>
      <c r="D30" s="89"/>
      <c r="E30" s="90"/>
      <c r="F30" s="94" t="s">
        <v>60</v>
      </c>
      <c r="G30" s="95"/>
      <c r="H30" s="95"/>
      <c r="I30" s="96" t="s">
        <v>71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7"/>
    </row>
    <row r="31" spans="1:28" ht="22.2" customHeight="1" x14ac:dyDescent="0.45">
      <c r="A31" s="13"/>
      <c r="B31" s="88"/>
      <c r="C31" s="89"/>
      <c r="D31" s="89"/>
      <c r="E31" s="90"/>
      <c r="F31" s="98" t="s">
        <v>55</v>
      </c>
      <c r="G31" s="99"/>
      <c r="H31" s="7" t="s">
        <v>56</v>
      </c>
      <c r="I31" s="83" t="s">
        <v>57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</row>
    <row r="32" spans="1:28" ht="22.2" customHeight="1" x14ac:dyDescent="0.45">
      <c r="A32" s="13"/>
      <c r="B32" s="91"/>
      <c r="C32" s="92"/>
      <c r="D32" s="92"/>
      <c r="E32" s="93"/>
      <c r="F32" s="17"/>
      <c r="G32" s="18"/>
      <c r="H32" s="18"/>
      <c r="I32" s="100" t="s">
        <v>58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1"/>
    </row>
    <row r="33" spans="1:28" ht="22.2" customHeight="1" x14ac:dyDescent="0.45">
      <c r="A33" s="13"/>
      <c r="B33" s="104" t="s">
        <v>72</v>
      </c>
      <c r="C33" s="105"/>
      <c r="D33" s="105"/>
      <c r="E33" s="106"/>
      <c r="F33" s="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</row>
    <row r="34" spans="1:28" ht="22.2" customHeight="1" x14ac:dyDescent="0.45">
      <c r="A34" s="13"/>
      <c r="B34" s="85" t="s">
        <v>73</v>
      </c>
      <c r="C34" s="86"/>
      <c r="D34" s="86"/>
      <c r="E34" s="87"/>
      <c r="F34" s="107" t="s">
        <v>74</v>
      </c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9"/>
    </row>
    <row r="35" spans="1:28" ht="22.2" customHeight="1" x14ac:dyDescent="0.45">
      <c r="A35" s="13"/>
      <c r="B35" s="91"/>
      <c r="C35" s="92"/>
      <c r="D35" s="92"/>
      <c r="E35" s="93"/>
      <c r="F35" s="110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2"/>
    </row>
    <row r="36" spans="1:28" ht="22.2" customHeight="1" x14ac:dyDescent="0.45">
      <c r="A36" s="13"/>
      <c r="B36" s="9" t="s">
        <v>75</v>
      </c>
      <c r="C36" s="9"/>
      <c r="D36" s="13"/>
      <c r="E36" s="13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8" ht="15" customHeight="1" thickBot="1" x14ac:dyDescent="0.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8"/>
      <c r="AB37" s="57"/>
    </row>
    <row r="38" spans="1:28" ht="14.4" customHeight="1" x14ac:dyDescent="0.45">
      <c r="B38" s="1" t="s">
        <v>76</v>
      </c>
    </row>
    <row r="39" spans="1:28" ht="14.4" customHeight="1" x14ac:dyDescent="0.4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80" t="s">
        <v>77</v>
      </c>
      <c r="W39" s="80"/>
      <c r="X39" s="80"/>
      <c r="Y39" s="80"/>
      <c r="Z39" s="80"/>
      <c r="AA39" s="80"/>
    </row>
    <row r="40" spans="1:28" ht="14.4" customHeight="1" x14ac:dyDescent="0.4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80" t="s">
        <v>78</v>
      </c>
      <c r="W40" s="80"/>
      <c r="X40" s="80"/>
      <c r="Y40" s="80"/>
      <c r="Z40" s="80"/>
      <c r="AA40" s="80"/>
    </row>
    <row r="41" spans="1:28" ht="14.4" customHeight="1" x14ac:dyDescent="0.4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59"/>
      <c r="W41" s="59"/>
      <c r="X41" s="59"/>
      <c r="Y41" s="59"/>
      <c r="Z41" s="59"/>
      <c r="AA41" s="60"/>
    </row>
    <row r="42" spans="1:28" ht="14.4" customHeight="1" x14ac:dyDescent="0.4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80" t="s">
        <v>79</v>
      </c>
      <c r="T42" s="80"/>
      <c r="U42" s="80"/>
      <c r="V42" s="80"/>
      <c r="W42" s="80"/>
      <c r="X42" s="80"/>
      <c r="Y42" s="80"/>
      <c r="Z42" s="80"/>
      <c r="AA42" s="80"/>
    </row>
    <row r="43" spans="1:28" ht="14.4" customHeight="1" x14ac:dyDescent="0.4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80" t="s">
        <v>80</v>
      </c>
      <c r="W43" s="80"/>
      <c r="X43" s="80"/>
      <c r="Y43" s="80"/>
      <c r="Z43" s="80"/>
      <c r="AA43" s="80"/>
    </row>
    <row r="44" spans="1:28" ht="22.2" customHeight="1" x14ac:dyDescent="0.4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81"/>
      <c r="W44" s="81"/>
      <c r="X44" s="81"/>
      <c r="Y44" s="81"/>
      <c r="Z44" s="81"/>
      <c r="AA44" s="81"/>
    </row>
    <row r="45" spans="1:28" ht="22.2" customHeight="1" x14ac:dyDescent="0.45">
      <c r="B45" s="81" t="str">
        <f>T6</f>
        <v>日本赤十字社学校</v>
      </c>
      <c r="C45" s="81"/>
      <c r="D45" s="81"/>
      <c r="E45" s="81"/>
      <c r="F45" s="81"/>
      <c r="G45" s="81"/>
      <c r="H45" s="81"/>
      <c r="I45" s="81"/>
      <c r="J45" s="81"/>
      <c r="K45" s="81"/>
      <c r="L45" s="59"/>
      <c r="M45" s="59"/>
      <c r="N45" s="59"/>
      <c r="O45" s="59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55"/>
    </row>
    <row r="46" spans="1:28" ht="22.2" customHeight="1" x14ac:dyDescent="0.45">
      <c r="B46" s="81" t="str">
        <f>T7</f>
        <v>校長　日赤　花子</v>
      </c>
      <c r="C46" s="81"/>
      <c r="D46" s="81"/>
      <c r="E46" s="81"/>
      <c r="F46" s="81"/>
      <c r="G46" s="81"/>
      <c r="H46" s="81"/>
      <c r="I46" s="81"/>
      <c r="J46" s="81"/>
      <c r="K46" s="81"/>
      <c r="L46" s="59"/>
      <c r="M46" s="59" t="s">
        <v>81</v>
      </c>
      <c r="N46" s="59"/>
      <c r="O46" s="59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55"/>
    </row>
    <row r="47" spans="1:28" ht="22.2" customHeight="1" x14ac:dyDescent="0.45">
      <c r="B47" s="59"/>
      <c r="C47" s="59" t="s">
        <v>82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61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</row>
    <row r="48" spans="1:28" ht="22.2" customHeight="1" x14ac:dyDescent="0.45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55"/>
      <c r="AA48" s="32"/>
    </row>
    <row r="49" spans="1:27" ht="22.2" customHeight="1" x14ac:dyDescent="0.45">
      <c r="B49" s="56"/>
      <c r="C49" s="70" t="s">
        <v>83</v>
      </c>
      <c r="D49" s="71"/>
      <c r="E49" s="72"/>
      <c r="F49" s="73" t="str">
        <f>AC11&amp;AC12&amp;AC13&amp;AC14</f>
        <v>6月10日,6月10日</v>
      </c>
      <c r="G49" s="74"/>
      <c r="H49" s="74"/>
      <c r="I49" s="74"/>
      <c r="J49" s="74"/>
      <c r="K49" s="74"/>
      <c r="L49" s="74"/>
      <c r="M49" s="74"/>
      <c r="N49" s="74"/>
      <c r="O49" s="75"/>
      <c r="P49" s="32"/>
      <c r="Z49" s="13"/>
      <c r="AA49" s="1"/>
    </row>
    <row r="50" spans="1:27" ht="22.2" customHeight="1" x14ac:dyDescent="0.45">
      <c r="B50" s="56"/>
      <c r="C50" s="70" t="s">
        <v>38</v>
      </c>
      <c r="D50" s="71"/>
      <c r="E50" s="72"/>
      <c r="F50" s="76" t="str">
        <f>F9</f>
        <v>（コースを選択してください）※プルダウン</v>
      </c>
      <c r="G50" s="77"/>
      <c r="H50" s="77"/>
      <c r="I50" s="77"/>
      <c r="J50" s="77"/>
      <c r="K50" s="77"/>
      <c r="L50" s="77"/>
      <c r="M50" s="77"/>
      <c r="N50" s="77"/>
      <c r="O50" s="78"/>
      <c r="P50" s="33"/>
      <c r="Q50" s="10"/>
      <c r="T50" s="79">
        <f ca="1">TODAY()</f>
        <v>45758</v>
      </c>
      <c r="U50" s="79"/>
      <c r="V50" s="79"/>
      <c r="W50" s="79"/>
      <c r="X50" s="79"/>
      <c r="Y50" s="79"/>
      <c r="Z50" s="79"/>
      <c r="AA50" s="1"/>
    </row>
    <row r="51" spans="1:27" ht="22.2" customHeight="1" x14ac:dyDescent="0.45">
      <c r="A51" s="13"/>
      <c r="B51" s="56"/>
      <c r="C51" s="70" t="s">
        <v>84</v>
      </c>
      <c r="D51" s="71"/>
      <c r="E51" s="72"/>
      <c r="F51" s="73"/>
      <c r="G51" s="74"/>
      <c r="H51" s="74"/>
      <c r="I51" s="74"/>
      <c r="J51" s="74"/>
      <c r="K51" s="74"/>
      <c r="L51" s="74"/>
      <c r="M51" s="74"/>
      <c r="N51" s="74"/>
      <c r="O51" s="75"/>
      <c r="P51" s="34"/>
      <c r="R51" s="7"/>
      <c r="S51" s="7"/>
      <c r="T51" s="7"/>
      <c r="U51" s="7"/>
      <c r="V51" s="7"/>
      <c r="W51" s="7"/>
      <c r="X51" s="7"/>
      <c r="Y51" s="7"/>
      <c r="Z51" s="7"/>
      <c r="AA51" s="7"/>
    </row>
  </sheetData>
  <sheetProtection algorithmName="SHA-512" hashValue="cQNEo5e1OHaKTTuHCnVT7OZ8edMNSyTzSOaPOx/udvmpmRGcGQZ+qflUQgryPD+X765xtVabawwpkeW92g97Rw==" saltValue="+5lZ6Fxf8GTkewz/BicEbg==" spinCount="100000" sheet="1" selectLockedCells="1"/>
  <mergeCells count="71">
    <mergeCell ref="A2:AB2"/>
    <mergeCell ref="T4:AB4"/>
    <mergeCell ref="T6:AB6"/>
    <mergeCell ref="T7:AB7"/>
    <mergeCell ref="B9:E9"/>
    <mergeCell ref="F9:AB9"/>
    <mergeCell ref="T13:Z13"/>
    <mergeCell ref="F12:L12"/>
    <mergeCell ref="M12:O12"/>
    <mergeCell ref="AA10:AB10"/>
    <mergeCell ref="F11:L11"/>
    <mergeCell ref="M11:O11"/>
    <mergeCell ref="Q11:S11"/>
    <mergeCell ref="T11:Z11"/>
    <mergeCell ref="F14:L14"/>
    <mergeCell ref="M14:O14"/>
    <mergeCell ref="Q14:S14"/>
    <mergeCell ref="T14:Z14"/>
    <mergeCell ref="B15:E18"/>
    <mergeCell ref="F15:H15"/>
    <mergeCell ref="J17:P17"/>
    <mergeCell ref="J18:P18"/>
    <mergeCell ref="B10:E14"/>
    <mergeCell ref="F10:L10"/>
    <mergeCell ref="M10:Z10"/>
    <mergeCell ref="Q12:S12"/>
    <mergeCell ref="T12:Z12"/>
    <mergeCell ref="F13:L13"/>
    <mergeCell ref="M13:O13"/>
    <mergeCell ref="Q13:S13"/>
    <mergeCell ref="S42:AA42"/>
    <mergeCell ref="B19:E22"/>
    <mergeCell ref="F21:G21"/>
    <mergeCell ref="I21:AB21"/>
    <mergeCell ref="I22:AB22"/>
    <mergeCell ref="B23:E28"/>
    <mergeCell ref="F23:H23"/>
    <mergeCell ref="I23:AB23"/>
    <mergeCell ref="F24:G24"/>
    <mergeCell ref="I24:AB24"/>
    <mergeCell ref="F20:AB20"/>
    <mergeCell ref="I25:AB25"/>
    <mergeCell ref="F26:H26"/>
    <mergeCell ref="I26:AB26"/>
    <mergeCell ref="F27:H27"/>
    <mergeCell ref="I27:AB27"/>
    <mergeCell ref="B33:E33"/>
    <mergeCell ref="B34:E35"/>
    <mergeCell ref="F34:AB35"/>
    <mergeCell ref="V39:AA39"/>
    <mergeCell ref="V40:AA40"/>
    <mergeCell ref="I28:AB28"/>
    <mergeCell ref="B29:E32"/>
    <mergeCell ref="F30:H30"/>
    <mergeCell ref="I30:AB30"/>
    <mergeCell ref="F31:G31"/>
    <mergeCell ref="I31:AB31"/>
    <mergeCell ref="I32:AB32"/>
    <mergeCell ref="F28:H28"/>
    <mergeCell ref="T50:Z50"/>
    <mergeCell ref="V43:AA43"/>
    <mergeCell ref="V44:AA44"/>
    <mergeCell ref="B45:K45"/>
    <mergeCell ref="B46:K46"/>
    <mergeCell ref="Q47:AA47"/>
    <mergeCell ref="C51:E51"/>
    <mergeCell ref="F51:O51"/>
    <mergeCell ref="C49:E49"/>
    <mergeCell ref="F49:O49"/>
    <mergeCell ref="C50:E50"/>
    <mergeCell ref="F50:O50"/>
  </mergeCells>
  <phoneticPr fontId="1"/>
  <conditionalFormatting sqref="F9">
    <cfRule type="containsBlanks" dxfId="27" priority="30">
      <formula>LEN(TRIM(F9))=0</formula>
    </cfRule>
  </conditionalFormatting>
  <conditionalFormatting sqref="F10 F11:T14 AA11:AB14">
    <cfRule type="expression" dxfId="26" priority="25">
      <formula>#REF!="複数回（別日）"</formula>
    </cfRule>
  </conditionalFormatting>
  <conditionalFormatting sqref="F10 AA14:AB14">
    <cfRule type="expression" dxfId="25" priority="24">
      <formula>#REF!="一回のみ"</formula>
    </cfRule>
  </conditionalFormatting>
  <conditionalFormatting sqref="F20">
    <cfRule type="containsBlanks" dxfId="24" priority="11">
      <formula>LEN(TRIM(F20))=0</formula>
    </cfRule>
  </conditionalFormatting>
  <conditionalFormatting sqref="F11:T14 AA11:AB14">
    <cfRule type="notContainsBlanks" dxfId="23" priority="34">
      <formula>LEN(TRIM(F11))&gt;0</formula>
    </cfRule>
  </conditionalFormatting>
  <conditionalFormatting sqref="H21">
    <cfRule type="containsBlanks" dxfId="22" priority="10">
      <formula>LEN(TRIM(H21))=0</formula>
    </cfRule>
  </conditionalFormatting>
  <conditionalFormatting sqref="H24">
    <cfRule type="containsBlanks" dxfId="21" priority="8">
      <formula>LEN(TRIM(H24))=0</formula>
    </cfRule>
  </conditionalFormatting>
  <conditionalFormatting sqref="H31">
    <cfRule type="containsBlanks" dxfId="20" priority="7">
      <formula>LEN(TRIM(H31))=0</formula>
    </cfRule>
  </conditionalFormatting>
  <conditionalFormatting sqref="I21:I28">
    <cfRule type="containsBlanks" dxfId="19" priority="2">
      <formula>LEN(TRIM(I21))=0</formula>
    </cfRule>
  </conditionalFormatting>
  <conditionalFormatting sqref="I32">
    <cfRule type="containsBlanks" dxfId="18" priority="1">
      <formula>LEN(TRIM(I32))=0</formula>
    </cfRule>
  </conditionalFormatting>
  <conditionalFormatting sqref="J17:P18">
    <cfRule type="expression" dxfId="17" priority="22">
      <formula>AND($J$17="JRC（青少年赤十字）加盟校",$J$18="大人＆児童・生徒")</formula>
    </cfRule>
    <cfRule type="expression" dxfId="16" priority="23">
      <formula>AND($J$17="JRC（青少年赤十字）加盟校",$J$18="児童・生徒")</formula>
    </cfRule>
  </conditionalFormatting>
  <conditionalFormatting sqref="T6:T7">
    <cfRule type="containsBlanks" dxfId="15" priority="12">
      <formula>LEN(TRIM(T6))=0</formula>
    </cfRule>
  </conditionalFormatting>
  <dataValidations count="4">
    <dataValidation type="list" allowBlank="1" showInputMessage="1" showErrorMessage="1" sqref="F9:AB9" xr:uid="{8F069114-2228-4CC8-A31D-F442F1E5FCB4}">
      <formula1>救急法</formula1>
    </dataValidation>
    <dataValidation type="list" allowBlank="1" showInputMessage="1" showErrorMessage="1" sqref="J18:P18" xr:uid="{568E196A-B49C-485E-8046-570A82D6174B}">
      <formula1>"選択してください,教職員・PTA・保護者,児童・生徒,大人＆児童・生徒"</formula1>
    </dataValidation>
    <dataValidation type="list" allowBlank="1" showInputMessage="1" showErrorMessage="1" sqref="J17:P17" xr:uid="{15A9E4A7-2636-4E2C-8B1A-1C4B689E045F}">
      <formula1>"選択してください,JRC（青少年赤十字）加盟校,JRC未加盟校"</formula1>
    </dataValidation>
    <dataValidation type="list" allowBlank="1" showInputMessage="1" showErrorMessage="1" sqref="J19 Q19 Q29" xr:uid="{A7108A8C-0146-4470-A9C5-238287001E83}">
      <formula1>"教職員・PTA・保護者,生徒"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32</xdr:row>
                    <xdr:rowOff>7620</xdr:rowOff>
                  </from>
                  <to>
                    <xdr:col>14</xdr:col>
                    <xdr:colOff>68580</xdr:colOff>
                    <xdr:row>32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59999389629810485"/>
  </sheetPr>
  <dimension ref="B1:AD51"/>
  <sheetViews>
    <sheetView view="pageBreakPreview" zoomScale="90" zoomScaleNormal="70" zoomScaleSheetLayoutView="90" workbookViewId="0">
      <selection activeCell="G34" sqref="G34:AC35"/>
    </sheetView>
  </sheetViews>
  <sheetFormatPr defaultColWidth="9" defaultRowHeight="18.75" customHeight="1" x14ac:dyDescent="0.45"/>
  <cols>
    <col min="1" max="1" width="2.398437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3" customWidth="1"/>
    <col min="29" max="29" width="6" style="1" customWidth="1"/>
    <col min="30" max="30" width="17.796875" style="1" hidden="1" customWidth="1"/>
    <col min="31" max="31" width="6" style="1" customWidth="1"/>
    <col min="32" max="32" width="6.8984375" style="1" customWidth="1"/>
    <col min="33" max="33" width="8" style="1" customWidth="1"/>
    <col min="34" max="35" width="9" style="1" customWidth="1"/>
    <col min="36" max="16384" width="9" style="1"/>
  </cols>
  <sheetData>
    <row r="1" spans="2:30" ht="18.75" customHeight="1" x14ac:dyDescent="0.45">
      <c r="AC1" s="2" t="s">
        <v>97</v>
      </c>
    </row>
    <row r="2" spans="2:30" ht="27" customHeight="1" x14ac:dyDescent="0.45">
      <c r="B2" s="145" t="s">
        <v>28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" t="s">
        <v>100</v>
      </c>
    </row>
    <row r="3" spans="2:30" ht="10.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C3" s="13"/>
      <c r="AD3" s="1" t="s">
        <v>29</v>
      </c>
    </row>
    <row r="4" spans="2:30" ht="22.2" customHeight="1" x14ac:dyDescent="0.4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" t="s">
        <v>30</v>
      </c>
      <c r="U4" s="162"/>
      <c r="V4" s="162"/>
      <c r="W4" s="162"/>
      <c r="X4" s="162"/>
      <c r="Y4" s="162"/>
      <c r="Z4" s="162"/>
      <c r="AA4" s="162"/>
      <c r="AB4" s="162"/>
      <c r="AC4" s="162"/>
      <c r="AD4" s="1" t="s">
        <v>31</v>
      </c>
    </row>
    <row r="5" spans="2:30" ht="22.2" customHeight="1" x14ac:dyDescent="0.45">
      <c r="B5" s="3" t="s">
        <v>32</v>
      </c>
      <c r="C5" s="4"/>
      <c r="D5" s="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13"/>
      <c r="AD5" s="1" t="s">
        <v>33</v>
      </c>
    </row>
    <row r="6" spans="2:30" ht="22.2" customHeight="1" x14ac:dyDescent="0.4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13"/>
      <c r="T6" s="2" t="s">
        <v>34</v>
      </c>
      <c r="U6" s="163"/>
      <c r="V6" s="163"/>
      <c r="W6" s="163"/>
      <c r="X6" s="163"/>
      <c r="Y6" s="163"/>
      <c r="Z6" s="163"/>
      <c r="AA6" s="163"/>
      <c r="AB6" s="163"/>
      <c r="AC6" s="163"/>
      <c r="AD6" s="1" t="s">
        <v>36</v>
      </c>
    </row>
    <row r="7" spans="2:30" ht="22.2" customHeight="1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"/>
      <c r="S7" s="13"/>
      <c r="T7" s="2" t="s">
        <v>98</v>
      </c>
      <c r="U7" s="164"/>
      <c r="V7" s="164"/>
      <c r="W7" s="164"/>
      <c r="X7" s="164"/>
      <c r="Y7" s="164"/>
      <c r="Z7" s="164"/>
      <c r="AA7" s="164"/>
      <c r="AB7" s="164"/>
      <c r="AC7" s="164"/>
    </row>
    <row r="8" spans="2:30" ht="18.600000000000001" customHeight="1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C8" s="13"/>
    </row>
    <row r="9" spans="2:30" ht="29.25" customHeight="1" x14ac:dyDescent="0.45">
      <c r="C9" s="149" t="s">
        <v>38</v>
      </c>
      <c r="D9" s="150"/>
      <c r="E9" s="150"/>
      <c r="F9" s="151"/>
      <c r="G9" s="155" t="s">
        <v>100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7"/>
    </row>
    <row r="10" spans="2:30" ht="15.6" customHeight="1" x14ac:dyDescent="0.45">
      <c r="B10" s="13"/>
      <c r="C10" s="127" t="s">
        <v>39</v>
      </c>
      <c r="D10" s="128"/>
      <c r="E10" s="128"/>
      <c r="F10" s="129"/>
      <c r="G10" s="136" t="s">
        <v>40</v>
      </c>
      <c r="H10" s="137"/>
      <c r="I10" s="137"/>
      <c r="J10" s="137"/>
      <c r="K10" s="137"/>
      <c r="L10" s="137"/>
      <c r="M10" s="138"/>
      <c r="N10" s="136" t="s">
        <v>41</v>
      </c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8"/>
      <c r="AB10" s="136" t="s">
        <v>85</v>
      </c>
      <c r="AC10" s="138"/>
    </row>
    <row r="11" spans="2:30" ht="18.75" customHeight="1" x14ac:dyDescent="0.45">
      <c r="B11" s="13"/>
      <c r="C11" s="130"/>
      <c r="D11" s="131"/>
      <c r="E11" s="131"/>
      <c r="F11" s="132"/>
      <c r="G11" s="165"/>
      <c r="H11" s="166"/>
      <c r="I11" s="166"/>
      <c r="J11" s="166"/>
      <c r="K11" s="166"/>
      <c r="L11" s="166"/>
      <c r="M11" s="167"/>
      <c r="N11" s="119"/>
      <c r="O11" s="119"/>
      <c r="P11" s="119"/>
      <c r="Q11" s="38" t="s">
        <v>43</v>
      </c>
      <c r="R11" s="119"/>
      <c r="S11" s="119"/>
      <c r="T11" s="120"/>
      <c r="U11" s="121">
        <f>R11-N11</f>
        <v>0</v>
      </c>
      <c r="V11" s="122"/>
      <c r="W11" s="122"/>
      <c r="X11" s="122"/>
      <c r="Y11" s="122"/>
      <c r="Z11" s="122"/>
      <c r="AA11" s="122"/>
      <c r="AB11" s="31"/>
      <c r="AC11" s="28" t="s">
        <v>44</v>
      </c>
      <c r="AD11" s="1" t="str">
        <f>IF(G11=0,"",TEXT(G11,"m月d日"))</f>
        <v/>
      </c>
    </row>
    <row r="12" spans="2:30" ht="18.75" customHeight="1" x14ac:dyDescent="0.45">
      <c r="B12" s="13"/>
      <c r="C12" s="130"/>
      <c r="D12" s="131"/>
      <c r="E12" s="131"/>
      <c r="F12" s="132"/>
      <c r="G12" s="118"/>
      <c r="H12" s="118"/>
      <c r="I12" s="118"/>
      <c r="J12" s="118"/>
      <c r="K12" s="118"/>
      <c r="L12" s="118"/>
      <c r="M12" s="118"/>
      <c r="N12" s="119"/>
      <c r="O12" s="119"/>
      <c r="P12" s="119"/>
      <c r="Q12" s="38" t="s">
        <v>43</v>
      </c>
      <c r="R12" s="119"/>
      <c r="S12" s="119"/>
      <c r="T12" s="120"/>
      <c r="U12" s="121">
        <f t="shared" ref="U12:U14" si="0">R12-N12</f>
        <v>0</v>
      </c>
      <c r="V12" s="122"/>
      <c r="W12" s="122"/>
      <c r="X12" s="122"/>
      <c r="Y12" s="122"/>
      <c r="Z12" s="122"/>
      <c r="AA12" s="122"/>
      <c r="AB12" s="31"/>
      <c r="AC12" s="28" t="s">
        <v>44</v>
      </c>
      <c r="AD12" s="1" t="str">
        <f>IF(G12=0,"", ","&amp;TEXT(G12,"m月d日"))</f>
        <v/>
      </c>
    </row>
    <row r="13" spans="2:30" ht="18.75" customHeight="1" x14ac:dyDescent="0.45">
      <c r="B13" s="13"/>
      <c r="C13" s="130"/>
      <c r="D13" s="131"/>
      <c r="E13" s="131"/>
      <c r="F13" s="132"/>
      <c r="G13" s="118"/>
      <c r="H13" s="118"/>
      <c r="I13" s="118"/>
      <c r="J13" s="118"/>
      <c r="K13" s="118"/>
      <c r="L13" s="118"/>
      <c r="M13" s="118"/>
      <c r="N13" s="119"/>
      <c r="O13" s="119"/>
      <c r="P13" s="119"/>
      <c r="Q13" s="38" t="s">
        <v>43</v>
      </c>
      <c r="R13" s="119"/>
      <c r="S13" s="119"/>
      <c r="T13" s="120"/>
      <c r="U13" s="121">
        <f t="shared" si="0"/>
        <v>0</v>
      </c>
      <c r="V13" s="122"/>
      <c r="W13" s="122"/>
      <c r="X13" s="122"/>
      <c r="Y13" s="122"/>
      <c r="Z13" s="122"/>
      <c r="AA13" s="122"/>
      <c r="AB13" s="31"/>
      <c r="AC13" s="28" t="s">
        <v>44</v>
      </c>
      <c r="AD13" s="1" t="str">
        <f>IF(G13=0,"", ","&amp;TEXT(G13,"m月d日"))</f>
        <v/>
      </c>
    </row>
    <row r="14" spans="2:30" ht="18.75" customHeight="1" x14ac:dyDescent="0.45">
      <c r="B14" s="13"/>
      <c r="C14" s="133"/>
      <c r="D14" s="134"/>
      <c r="E14" s="134"/>
      <c r="F14" s="135"/>
      <c r="G14" s="118"/>
      <c r="H14" s="118"/>
      <c r="I14" s="118"/>
      <c r="J14" s="118"/>
      <c r="K14" s="118"/>
      <c r="L14" s="118"/>
      <c r="M14" s="118"/>
      <c r="N14" s="119"/>
      <c r="O14" s="119"/>
      <c r="P14" s="119"/>
      <c r="Q14" s="38" t="s">
        <v>43</v>
      </c>
      <c r="R14" s="119"/>
      <c r="S14" s="119"/>
      <c r="T14" s="120"/>
      <c r="U14" s="121">
        <f t="shared" si="0"/>
        <v>0</v>
      </c>
      <c r="V14" s="122"/>
      <c r="W14" s="122"/>
      <c r="X14" s="122"/>
      <c r="Y14" s="122"/>
      <c r="Z14" s="122"/>
      <c r="AA14" s="122"/>
      <c r="AB14" s="31"/>
      <c r="AC14" s="28" t="s">
        <v>44</v>
      </c>
      <c r="AD14" s="1" t="str">
        <f t="shared" ref="AD14" si="1">IF(G14=0,"", ","&amp;TEXT(G14,"m月d日"))</f>
        <v/>
      </c>
    </row>
    <row r="15" spans="2:30" ht="18.75" customHeight="1" x14ac:dyDescent="0.45">
      <c r="B15" s="13"/>
      <c r="C15" s="88" t="s">
        <v>45</v>
      </c>
      <c r="D15" s="89"/>
      <c r="E15" s="89"/>
      <c r="F15" s="90"/>
      <c r="G15" s="158">
        <f>AB11</f>
        <v>0</v>
      </c>
      <c r="H15" s="159"/>
      <c r="I15" s="159"/>
      <c r="J15" s="5" t="s">
        <v>46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3"/>
    </row>
    <row r="16" spans="2:30" ht="18.75" customHeight="1" x14ac:dyDescent="0.45">
      <c r="B16" s="13"/>
      <c r="C16" s="88"/>
      <c r="D16" s="89"/>
      <c r="E16" s="89"/>
      <c r="F16" s="90"/>
      <c r="G16" s="21" t="s">
        <v>47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</row>
    <row r="17" spans="2:29" ht="18.75" customHeight="1" x14ac:dyDescent="0.45">
      <c r="B17" s="13"/>
      <c r="C17" s="88"/>
      <c r="D17" s="89"/>
      <c r="E17" s="89"/>
      <c r="F17" s="90"/>
      <c r="G17" s="3" t="s">
        <v>48</v>
      </c>
      <c r="H17" s="13"/>
      <c r="I17" s="13"/>
      <c r="J17" s="5"/>
      <c r="K17" s="125" t="s">
        <v>86</v>
      </c>
      <c r="L17" s="125"/>
      <c r="M17" s="125"/>
      <c r="N17" s="125"/>
      <c r="O17" s="125"/>
      <c r="P17" s="125"/>
      <c r="Q17" s="125"/>
      <c r="R17" s="13"/>
      <c r="S17" s="13"/>
      <c r="T17" s="13"/>
      <c r="U17" s="13"/>
      <c r="V17" s="13"/>
      <c r="W17" s="13"/>
      <c r="X17" s="13"/>
      <c r="Y17" s="13"/>
      <c r="Z17" s="13"/>
      <c r="AA17" s="13"/>
      <c r="AC17" s="14"/>
    </row>
    <row r="18" spans="2:29" ht="18.600000000000001" customHeight="1" x14ac:dyDescent="0.45">
      <c r="B18" s="13"/>
      <c r="C18" s="91"/>
      <c r="D18" s="92"/>
      <c r="E18" s="92"/>
      <c r="F18" s="93"/>
      <c r="G18" s="3" t="s">
        <v>50</v>
      </c>
      <c r="H18" s="13"/>
      <c r="I18" s="13"/>
      <c r="J18" s="5"/>
      <c r="K18" s="126" t="s">
        <v>86</v>
      </c>
      <c r="L18" s="126"/>
      <c r="M18" s="126"/>
      <c r="N18" s="126"/>
      <c r="O18" s="126"/>
      <c r="P18" s="126"/>
      <c r="Q18" s="126"/>
      <c r="R18" s="13"/>
      <c r="S18" s="13"/>
      <c r="T18" s="13"/>
      <c r="U18" s="13"/>
      <c r="V18" s="13"/>
      <c r="W18" s="13"/>
      <c r="X18" s="13"/>
      <c r="Y18" s="13"/>
      <c r="Z18" s="13"/>
      <c r="AA18" s="13"/>
      <c r="AC18" s="14"/>
    </row>
    <row r="19" spans="2:29" ht="22.2" customHeight="1" x14ac:dyDescent="0.45">
      <c r="B19" s="13"/>
      <c r="C19" s="85" t="s">
        <v>52</v>
      </c>
      <c r="D19" s="86"/>
      <c r="E19" s="86"/>
      <c r="F19" s="87"/>
      <c r="G19" s="30" t="s">
        <v>53</v>
      </c>
      <c r="H19" s="15"/>
      <c r="I19" s="1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5"/>
      <c r="AA19" s="15"/>
      <c r="AB19" s="15"/>
      <c r="AC19" s="16"/>
    </row>
    <row r="20" spans="2:29" ht="22.2" customHeight="1" x14ac:dyDescent="0.45">
      <c r="B20" s="13"/>
      <c r="C20" s="88"/>
      <c r="D20" s="89"/>
      <c r="E20" s="89"/>
      <c r="F20" s="90"/>
      <c r="G20" s="35"/>
      <c r="H20" s="36"/>
      <c r="I20" s="36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1"/>
    </row>
    <row r="21" spans="2:29" ht="22.2" customHeight="1" x14ac:dyDescent="0.45">
      <c r="B21" s="13"/>
      <c r="C21" s="88"/>
      <c r="D21" s="89"/>
      <c r="E21" s="89"/>
      <c r="F21" s="90"/>
      <c r="G21" s="94" t="s">
        <v>55</v>
      </c>
      <c r="H21" s="95"/>
      <c r="I21" s="7" t="s">
        <v>56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</row>
    <row r="22" spans="2:29" ht="22.2" customHeight="1" x14ac:dyDescent="0.45">
      <c r="B22" s="13"/>
      <c r="C22" s="91"/>
      <c r="D22" s="92"/>
      <c r="E22" s="92"/>
      <c r="F22" s="93"/>
      <c r="G22" s="11"/>
      <c r="H22" s="12"/>
      <c r="I22" s="1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3"/>
    </row>
    <row r="23" spans="2:29" ht="22.2" customHeight="1" x14ac:dyDescent="0.45">
      <c r="B23" s="13"/>
      <c r="C23" s="85" t="s">
        <v>59</v>
      </c>
      <c r="D23" s="86"/>
      <c r="E23" s="86"/>
      <c r="F23" s="87"/>
      <c r="G23" s="94" t="s">
        <v>60</v>
      </c>
      <c r="H23" s="95"/>
      <c r="I23" s="95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9"/>
    </row>
    <row r="24" spans="2:29" ht="22.2" customHeight="1" x14ac:dyDescent="0.45">
      <c r="B24" s="13"/>
      <c r="C24" s="88"/>
      <c r="D24" s="89"/>
      <c r="E24" s="89"/>
      <c r="F24" s="90"/>
      <c r="G24" s="98" t="s">
        <v>55</v>
      </c>
      <c r="H24" s="99"/>
      <c r="I24" s="7" t="s">
        <v>56</v>
      </c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9"/>
    </row>
    <row r="25" spans="2:29" ht="22.2" customHeight="1" x14ac:dyDescent="0.45">
      <c r="B25" s="13"/>
      <c r="C25" s="88"/>
      <c r="D25" s="89"/>
      <c r="E25" s="89"/>
      <c r="F25" s="90"/>
      <c r="G25" s="11"/>
      <c r="H25" s="12"/>
      <c r="I25" s="12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9"/>
    </row>
    <row r="26" spans="2:29" ht="22.2" customHeight="1" x14ac:dyDescent="0.45">
      <c r="B26" s="13"/>
      <c r="C26" s="88"/>
      <c r="D26" s="89"/>
      <c r="E26" s="89"/>
      <c r="F26" s="90"/>
      <c r="G26" s="98" t="s">
        <v>63</v>
      </c>
      <c r="H26" s="99"/>
      <c r="I26" s="99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9"/>
    </row>
    <row r="27" spans="2:29" ht="22.2" customHeight="1" x14ac:dyDescent="0.45">
      <c r="B27" s="13"/>
      <c r="C27" s="88"/>
      <c r="D27" s="89"/>
      <c r="E27" s="89"/>
      <c r="F27" s="90"/>
      <c r="G27" s="98" t="s">
        <v>65</v>
      </c>
      <c r="H27" s="99"/>
      <c r="I27" s="99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9"/>
    </row>
    <row r="28" spans="2:29" ht="22.2" customHeight="1" x14ac:dyDescent="0.45">
      <c r="B28" s="13"/>
      <c r="C28" s="91"/>
      <c r="D28" s="92"/>
      <c r="E28" s="92"/>
      <c r="F28" s="93"/>
      <c r="G28" s="102" t="s">
        <v>67</v>
      </c>
      <c r="H28" s="103"/>
      <c r="I28" s="103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9"/>
    </row>
    <row r="29" spans="2:29" ht="22.2" customHeight="1" x14ac:dyDescent="0.45">
      <c r="B29" s="13"/>
      <c r="C29" s="85" t="s">
        <v>69</v>
      </c>
      <c r="D29" s="86"/>
      <c r="E29" s="86"/>
      <c r="F29" s="87"/>
      <c r="G29" s="29" t="s">
        <v>70</v>
      </c>
      <c r="H29" s="24"/>
      <c r="I29" s="24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/>
      <c r="AA29" s="24"/>
      <c r="AB29" s="24"/>
      <c r="AC29" s="25"/>
    </row>
    <row r="30" spans="2:29" ht="22.2" customHeight="1" x14ac:dyDescent="0.45">
      <c r="B30" s="13"/>
      <c r="C30" s="88"/>
      <c r="D30" s="89"/>
      <c r="E30" s="89"/>
      <c r="F30" s="90"/>
      <c r="G30" s="98" t="s">
        <v>60</v>
      </c>
      <c r="H30" s="99"/>
      <c r="I30" s="99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9"/>
    </row>
    <row r="31" spans="2:29" ht="22.2" customHeight="1" x14ac:dyDescent="0.45">
      <c r="B31" s="13"/>
      <c r="C31" s="88"/>
      <c r="D31" s="89"/>
      <c r="E31" s="89"/>
      <c r="F31" s="90"/>
      <c r="G31" s="98" t="s">
        <v>55</v>
      </c>
      <c r="H31" s="99"/>
      <c r="I31" s="7" t="s">
        <v>56</v>
      </c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9"/>
    </row>
    <row r="32" spans="2:29" ht="22.2" customHeight="1" x14ac:dyDescent="0.45">
      <c r="B32" s="13"/>
      <c r="C32" s="91"/>
      <c r="D32" s="92"/>
      <c r="E32" s="92"/>
      <c r="F32" s="93"/>
      <c r="G32" s="17"/>
      <c r="H32" s="18"/>
      <c r="I32" s="18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7"/>
    </row>
    <row r="33" spans="2:30" ht="22.2" customHeight="1" x14ac:dyDescent="0.45">
      <c r="B33" s="13"/>
      <c r="C33" s="104" t="s">
        <v>72</v>
      </c>
      <c r="D33" s="105"/>
      <c r="E33" s="105"/>
      <c r="F33" s="106"/>
      <c r="G33" s="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</row>
    <row r="34" spans="2:30" ht="22.2" customHeight="1" x14ac:dyDescent="0.45">
      <c r="B34" s="13"/>
      <c r="C34" s="85" t="s">
        <v>73</v>
      </c>
      <c r="D34" s="86"/>
      <c r="E34" s="86"/>
      <c r="F34" s="87"/>
      <c r="G34" s="174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9"/>
    </row>
    <row r="35" spans="2:30" ht="22.2" customHeight="1" x14ac:dyDescent="0.45">
      <c r="B35" s="13"/>
      <c r="C35" s="91"/>
      <c r="D35" s="92"/>
      <c r="E35" s="92"/>
      <c r="F35" s="93"/>
      <c r="G35" s="175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7"/>
    </row>
    <row r="36" spans="2:30" ht="22.2" customHeight="1" x14ac:dyDescent="0.45">
      <c r="B36" s="13"/>
      <c r="C36" s="9" t="s">
        <v>75</v>
      </c>
      <c r="D36" s="9"/>
      <c r="E36" s="13"/>
      <c r="F36" s="1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2:30" ht="15" customHeight="1" thickBot="1" x14ac:dyDescent="0.5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8"/>
      <c r="AC37" s="57"/>
    </row>
    <row r="38" spans="2:30" ht="14.4" customHeight="1" x14ac:dyDescent="0.45">
      <c r="C38" s="1" t="s">
        <v>76</v>
      </c>
      <c r="AD38" s="66"/>
    </row>
    <row r="39" spans="2:30" ht="14.4" customHeight="1" x14ac:dyDescent="0.45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180" t="s">
        <v>101</v>
      </c>
      <c r="X39" s="180"/>
      <c r="Y39" s="180"/>
      <c r="Z39" s="180"/>
      <c r="AA39" s="180"/>
      <c r="AB39" s="180"/>
      <c r="AD39" s="66"/>
    </row>
    <row r="40" spans="2:30" ht="14.4" customHeight="1" x14ac:dyDescent="0.4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180" t="s">
        <v>102</v>
      </c>
      <c r="X40" s="180"/>
      <c r="Y40" s="180"/>
      <c r="Z40" s="180"/>
      <c r="AA40" s="180"/>
      <c r="AB40" s="180"/>
      <c r="AD40" s="66"/>
    </row>
    <row r="41" spans="2:30" ht="14.4" customHeight="1" x14ac:dyDescent="0.45">
      <c r="C41" s="181">
        <f>U6</f>
        <v>0</v>
      </c>
      <c r="D41" s="181"/>
      <c r="E41" s="181"/>
      <c r="F41" s="181"/>
      <c r="G41" s="181"/>
      <c r="H41" s="181"/>
      <c r="I41" s="181"/>
      <c r="J41" s="181"/>
      <c r="K41" s="181"/>
      <c r="L41" s="181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59"/>
      <c r="X41" s="59"/>
      <c r="Y41" s="59"/>
      <c r="Z41" s="59"/>
      <c r="AA41" s="59"/>
      <c r="AB41" s="63"/>
      <c r="AD41" s="66"/>
    </row>
    <row r="42" spans="2:30" ht="14.4" customHeight="1" x14ac:dyDescent="0.45">
      <c r="C42" s="181" t="str">
        <f>U7&amp;"　　"&amp;"様"</f>
        <v>　　様</v>
      </c>
      <c r="D42" s="181"/>
      <c r="E42" s="181"/>
      <c r="F42" s="181"/>
      <c r="G42" s="181"/>
      <c r="H42" s="181"/>
      <c r="I42" s="181"/>
      <c r="J42" s="181"/>
      <c r="K42" s="181"/>
      <c r="L42" s="181"/>
      <c r="M42" s="59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55"/>
      <c r="AD42" s="66"/>
    </row>
    <row r="43" spans="2:30" ht="14.4" customHeight="1" x14ac:dyDescent="0.4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55"/>
      <c r="AD43" s="66"/>
    </row>
    <row r="44" spans="2:30" ht="22.2" customHeight="1" x14ac:dyDescent="0.4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80" t="s">
        <v>79</v>
      </c>
      <c r="U44" s="180"/>
      <c r="V44" s="180"/>
      <c r="W44" s="180"/>
      <c r="X44" s="180"/>
      <c r="Y44" s="180"/>
      <c r="Z44" s="180"/>
      <c r="AA44" s="180"/>
      <c r="AB44" s="180"/>
      <c r="AD44" s="66"/>
    </row>
    <row r="45" spans="2:30" ht="22.2" customHeight="1" x14ac:dyDescent="0.4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59"/>
      <c r="N45" s="59"/>
      <c r="O45" s="59"/>
      <c r="P45" s="59"/>
      <c r="Q45" s="32"/>
      <c r="R45" s="32"/>
      <c r="S45" s="32"/>
      <c r="T45" s="32"/>
      <c r="U45" s="32"/>
      <c r="V45" s="32"/>
      <c r="W45" s="180" t="s">
        <v>80</v>
      </c>
      <c r="X45" s="180"/>
      <c r="Y45" s="180"/>
      <c r="Z45" s="180"/>
      <c r="AA45" s="180"/>
      <c r="AB45" s="180"/>
      <c r="AD45" s="66"/>
    </row>
    <row r="46" spans="2:30" ht="22.2" customHeight="1" x14ac:dyDescent="0.4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62"/>
      <c r="AA46" s="62"/>
      <c r="AB46" s="62"/>
      <c r="AD46" s="66"/>
    </row>
    <row r="47" spans="2:30" ht="22.2" customHeight="1" x14ac:dyDescent="0.45">
      <c r="C47" s="67" t="s">
        <v>103</v>
      </c>
      <c r="D47" s="32"/>
      <c r="E47" s="32"/>
      <c r="F47" s="32"/>
      <c r="G47" s="32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32"/>
      <c r="Z47" s="32"/>
      <c r="AA47" s="32"/>
      <c r="AB47" s="55"/>
      <c r="AD47" s="66"/>
    </row>
    <row r="48" spans="2:30" ht="22.2" customHeight="1" x14ac:dyDescent="0.45">
      <c r="C48" s="182" t="s">
        <v>83</v>
      </c>
      <c r="D48" s="183"/>
      <c r="E48" s="184"/>
      <c r="F48" s="188">
        <f>G11+G12+G13+G14</f>
        <v>0</v>
      </c>
      <c r="G48" s="189"/>
      <c r="H48" s="189"/>
      <c r="I48" s="189"/>
      <c r="J48" s="189"/>
      <c r="K48" s="189"/>
      <c r="L48" s="189"/>
      <c r="M48" s="189"/>
      <c r="N48" s="189"/>
      <c r="O48" s="190"/>
      <c r="X48" s="7"/>
      <c r="Y48" s="7"/>
      <c r="Z48" s="7"/>
      <c r="AA48" s="7"/>
      <c r="AB48" s="7"/>
      <c r="AD48" s="66"/>
    </row>
    <row r="49" spans="3:30" ht="22.2" customHeight="1" x14ac:dyDescent="0.45">
      <c r="C49" s="182" t="s">
        <v>38</v>
      </c>
      <c r="D49" s="183"/>
      <c r="E49" s="184"/>
      <c r="F49" s="191" t="str">
        <f>G9</f>
        <v>（コースを選択してください）※プルダウン</v>
      </c>
      <c r="G49" s="192"/>
      <c r="H49" s="192"/>
      <c r="I49" s="192"/>
      <c r="J49" s="192"/>
      <c r="K49" s="192"/>
      <c r="L49" s="192"/>
      <c r="M49" s="192"/>
      <c r="N49" s="192"/>
      <c r="O49" s="193"/>
      <c r="AA49" s="13"/>
      <c r="AB49" s="1"/>
      <c r="AD49" s="66"/>
    </row>
    <row r="50" spans="3:30" ht="22.2" customHeight="1" x14ac:dyDescent="0.45">
      <c r="C50" s="182" t="s">
        <v>84</v>
      </c>
      <c r="D50" s="183"/>
      <c r="E50" s="184"/>
      <c r="F50" s="185"/>
      <c r="G50" s="186"/>
      <c r="H50" s="186"/>
      <c r="I50" s="186"/>
      <c r="J50" s="186"/>
      <c r="K50" s="186"/>
      <c r="L50" s="186"/>
      <c r="M50" s="186"/>
      <c r="N50" s="186"/>
      <c r="O50" s="187"/>
      <c r="AA50" s="13"/>
      <c r="AB50" s="1"/>
      <c r="AD50" s="66"/>
    </row>
    <row r="51" spans="3:30" ht="22.2" customHeight="1" x14ac:dyDescent="0.45">
      <c r="C51" s="56"/>
      <c r="W51" s="68"/>
      <c r="X51" s="68"/>
      <c r="Y51" s="68"/>
      <c r="Z51" s="68"/>
      <c r="AA51" s="68"/>
      <c r="AB51" s="69"/>
      <c r="AD51" s="66"/>
    </row>
  </sheetData>
  <sheetProtection algorithmName="SHA-512" hashValue="2wJg2oATcH975/IizgHjU6dIY0kuUm/NG0VAOkPDWVtnucxFuK2qrP9Jr1B0vA1fxicP9brAEXR+HLn7O7AdvA==" saltValue="YKIEyEMlY5wlQLgfwNQHGw==" spinCount="100000" sheet="1" selectLockedCells="1"/>
  <mergeCells count="68">
    <mergeCell ref="C50:E50"/>
    <mergeCell ref="F50:O50"/>
    <mergeCell ref="W45:AB45"/>
    <mergeCell ref="C48:E48"/>
    <mergeCell ref="F48:O48"/>
    <mergeCell ref="C49:E49"/>
    <mergeCell ref="F49:O49"/>
    <mergeCell ref="W39:AB39"/>
    <mergeCell ref="W40:AB40"/>
    <mergeCell ref="C41:L41"/>
    <mergeCell ref="C42:L42"/>
    <mergeCell ref="T44:AB44"/>
    <mergeCell ref="G28:I28"/>
    <mergeCell ref="J28:AC28"/>
    <mergeCell ref="G23:I23"/>
    <mergeCell ref="C34:F35"/>
    <mergeCell ref="G34:AC35"/>
    <mergeCell ref="C29:F32"/>
    <mergeCell ref="G30:I30"/>
    <mergeCell ref="J30:AC30"/>
    <mergeCell ref="G31:H31"/>
    <mergeCell ref="J31:AC31"/>
    <mergeCell ref="J32:AC32"/>
    <mergeCell ref="G27:I27"/>
    <mergeCell ref="J27:AC27"/>
    <mergeCell ref="J23:AC23"/>
    <mergeCell ref="G24:H24"/>
    <mergeCell ref="J24:AC24"/>
    <mergeCell ref="J25:AC25"/>
    <mergeCell ref="G26:I26"/>
    <mergeCell ref="J26:AC26"/>
    <mergeCell ref="K18:Q18"/>
    <mergeCell ref="C19:F22"/>
    <mergeCell ref="G21:H21"/>
    <mergeCell ref="J21:AC21"/>
    <mergeCell ref="J22:AC22"/>
    <mergeCell ref="B2:AC2"/>
    <mergeCell ref="U4:AC4"/>
    <mergeCell ref="U6:AC6"/>
    <mergeCell ref="U7:AC7"/>
    <mergeCell ref="C10:F14"/>
    <mergeCell ref="G10:M10"/>
    <mergeCell ref="N10:AA10"/>
    <mergeCell ref="AB10:AC10"/>
    <mergeCell ref="G11:M11"/>
    <mergeCell ref="N11:P11"/>
    <mergeCell ref="R11:T11"/>
    <mergeCell ref="U11:AA11"/>
    <mergeCell ref="G12:M12"/>
    <mergeCell ref="N12:P12"/>
    <mergeCell ref="R12:T12"/>
    <mergeCell ref="U12:AA12"/>
    <mergeCell ref="G9:AC9"/>
    <mergeCell ref="C9:F9"/>
    <mergeCell ref="G15:I15"/>
    <mergeCell ref="C33:F33"/>
    <mergeCell ref="C23:F28"/>
    <mergeCell ref="J20:AC20"/>
    <mergeCell ref="G14:M14"/>
    <mergeCell ref="N14:P14"/>
    <mergeCell ref="R14:T14"/>
    <mergeCell ref="U14:AA14"/>
    <mergeCell ref="G13:M13"/>
    <mergeCell ref="N13:P13"/>
    <mergeCell ref="R13:T13"/>
    <mergeCell ref="U13:AA13"/>
    <mergeCell ref="C15:F18"/>
    <mergeCell ref="K17:Q17"/>
  </mergeCells>
  <phoneticPr fontId="1"/>
  <conditionalFormatting sqref="G9 I21">
    <cfRule type="containsBlanks" dxfId="14" priority="21">
      <formula>LEN(TRIM(G9))=0</formula>
    </cfRule>
  </conditionalFormatting>
  <conditionalFormatting sqref="G10 G11:U14 AB11:AC14">
    <cfRule type="expression" dxfId="13" priority="15">
      <formula>#REF!="複数回（別日）"</formula>
    </cfRule>
  </conditionalFormatting>
  <conditionalFormatting sqref="G10 AB14:AC14">
    <cfRule type="expression" dxfId="12" priority="14">
      <formula>#REF!="一回のみ"</formula>
    </cfRule>
  </conditionalFormatting>
  <conditionalFormatting sqref="G20">
    <cfRule type="expression" dxfId="11" priority="1">
      <formula>G20=""</formula>
    </cfRule>
    <cfRule type="containsBlanks" dxfId="10" priority="22">
      <formula>LEN(TRIM(G20))=0</formula>
    </cfRule>
  </conditionalFormatting>
  <conditionalFormatting sqref="G11:U14 AB11:AC14">
    <cfRule type="notContainsBlanks" dxfId="9" priority="26">
      <formula>LEN(TRIM(G11))&gt;0</formula>
    </cfRule>
  </conditionalFormatting>
  <conditionalFormatting sqref="I24">
    <cfRule type="containsBlanks" dxfId="8" priority="19">
      <formula>LEN(TRIM(I24))=0</formula>
    </cfRule>
  </conditionalFormatting>
  <conditionalFormatting sqref="I31">
    <cfRule type="containsBlanks" dxfId="7" priority="18">
      <formula>LEN(TRIM(I31))=0</formula>
    </cfRule>
  </conditionalFormatting>
  <conditionalFormatting sqref="J21:J28">
    <cfRule type="containsBlanks" dxfId="6" priority="8">
      <formula>LEN(TRIM(J21))=0</formula>
    </cfRule>
  </conditionalFormatting>
  <conditionalFormatting sqref="J30:J32">
    <cfRule type="containsBlanks" dxfId="5" priority="7">
      <formula>LEN(TRIM(J30))=0</formula>
    </cfRule>
  </conditionalFormatting>
  <conditionalFormatting sqref="J20:AC20">
    <cfRule type="expression" dxfId="4" priority="2">
      <formula>J20=""</formula>
    </cfRule>
  </conditionalFormatting>
  <conditionalFormatting sqref="K17:Q18">
    <cfRule type="expression" dxfId="3" priority="12">
      <formula>AND($K$17="JRC（青少年赤十字）加盟校",$K$18="大人＆児童・生徒")</formula>
    </cfRule>
    <cfRule type="expression" dxfId="2" priority="13">
      <formula>AND($K$17="JRC（青少年赤十字）加盟校",$K$18="児童・生徒")</formula>
    </cfRule>
  </conditionalFormatting>
  <conditionalFormatting sqref="U6:U7">
    <cfRule type="containsBlanks" dxfId="1" priority="24">
      <formula>LEN(TRIM(U6))=0</formula>
    </cfRule>
  </conditionalFormatting>
  <conditionalFormatting sqref="U4:AC4">
    <cfRule type="containsBlanks" dxfId="0" priority="3">
      <formula>LEN(TRIM(U4))=0</formula>
    </cfRule>
  </conditionalFormatting>
  <dataValidations count="4">
    <dataValidation type="list" allowBlank="1" showInputMessage="1" showErrorMessage="1" sqref="K19 R19 R29" xr:uid="{91DD5D45-2A1A-4F3F-8B54-F1C963530910}">
      <formula1>"教職員・PTA・保護者,生徒"</formula1>
    </dataValidation>
    <dataValidation type="list" allowBlank="1" showInputMessage="1" showErrorMessage="1" sqref="K17:Q17" xr:uid="{9511B6A0-FF09-4301-8638-C3239508BEA3}">
      <formula1>"選択してください,JRC（青少年赤十字）加盟校,JRC未加盟校"</formula1>
    </dataValidation>
    <dataValidation type="list" allowBlank="1" showInputMessage="1" showErrorMessage="1" sqref="K18:Q18" xr:uid="{D2368D7A-9CBC-4705-87EA-31723183E1C9}">
      <formula1>"選択してください,教職員・PTA・保護者,児童・生徒,大人＆児童・生徒"</formula1>
    </dataValidation>
    <dataValidation type="list" allowBlank="1" showInputMessage="1" showErrorMessage="1" sqref="G9:AC9" xr:uid="{12D8D63F-F5CC-465B-AF77-EC0497B7C059}">
      <formula1>救急法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32</xdr:row>
                    <xdr:rowOff>7620</xdr:rowOff>
                  </from>
                  <to>
                    <xdr:col>15</xdr:col>
                    <xdr:colOff>68580</xdr:colOff>
                    <xdr:row>32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5F3B-4C40-4766-A039-6001046405AC}">
  <sheetPr>
    <tabColor theme="8" tint="0.79998168889431442"/>
  </sheetPr>
  <dimension ref="A1:E28"/>
  <sheetViews>
    <sheetView workbookViewId="0">
      <selection activeCell="E11" sqref="E11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87</v>
      </c>
    </row>
    <row r="2" spans="1:5" x14ac:dyDescent="0.45">
      <c r="A2" t="s">
        <v>88</v>
      </c>
    </row>
    <row r="3" spans="1:5" x14ac:dyDescent="0.45">
      <c r="A3" t="s">
        <v>89</v>
      </c>
    </row>
    <row r="4" spans="1:5" x14ac:dyDescent="0.45">
      <c r="A4" s="194" t="s">
        <v>90</v>
      </c>
      <c r="B4" s="194"/>
      <c r="C4" s="195" t="s">
        <v>91</v>
      </c>
      <c r="D4" s="195"/>
      <c r="E4" s="195"/>
    </row>
    <row r="5" spans="1:5" x14ac:dyDescent="0.45">
      <c r="A5" s="47"/>
      <c r="B5" s="48" t="s">
        <v>92</v>
      </c>
    </row>
    <row r="6" spans="1:5" x14ac:dyDescent="0.45">
      <c r="A6" s="47">
        <v>1</v>
      </c>
      <c r="B6" s="47"/>
    </row>
    <row r="7" spans="1:5" x14ac:dyDescent="0.45">
      <c r="A7" s="47">
        <v>2</v>
      </c>
      <c r="B7" s="47"/>
    </row>
    <row r="8" spans="1:5" x14ac:dyDescent="0.45">
      <c r="A8" s="47">
        <v>3</v>
      </c>
      <c r="B8" s="47"/>
    </row>
    <row r="9" spans="1:5" x14ac:dyDescent="0.45">
      <c r="A9" s="47">
        <v>4</v>
      </c>
      <c r="B9" s="47"/>
    </row>
    <row r="10" spans="1:5" x14ac:dyDescent="0.45">
      <c r="A10" s="47">
        <v>5</v>
      </c>
      <c r="B10" s="47"/>
    </row>
    <row r="11" spans="1:5" x14ac:dyDescent="0.45">
      <c r="A11" s="47">
        <v>6</v>
      </c>
      <c r="B11" s="47"/>
    </row>
    <row r="12" spans="1:5" x14ac:dyDescent="0.45">
      <c r="A12" s="47">
        <v>7</v>
      </c>
      <c r="B12" s="47"/>
    </row>
    <row r="13" spans="1:5" x14ac:dyDescent="0.45">
      <c r="A13" s="47">
        <v>8</v>
      </c>
      <c r="B13" s="47"/>
    </row>
    <row r="14" spans="1:5" x14ac:dyDescent="0.45">
      <c r="A14" s="47">
        <v>9</v>
      </c>
      <c r="B14" s="47"/>
    </row>
    <row r="15" spans="1:5" x14ac:dyDescent="0.45">
      <c r="A15" s="47">
        <v>10</v>
      </c>
      <c r="B15" s="47"/>
    </row>
    <row r="16" spans="1:5" x14ac:dyDescent="0.45">
      <c r="A16" s="47">
        <v>11</v>
      </c>
      <c r="B16" s="47"/>
    </row>
    <row r="17" spans="1:2" x14ac:dyDescent="0.45">
      <c r="A17" s="47">
        <v>12</v>
      </c>
      <c r="B17" s="47"/>
    </row>
    <row r="18" spans="1:2" x14ac:dyDescent="0.45">
      <c r="A18" s="47">
        <v>13</v>
      </c>
      <c r="B18" s="47"/>
    </row>
    <row r="19" spans="1:2" x14ac:dyDescent="0.45">
      <c r="A19" s="47">
        <v>14</v>
      </c>
      <c r="B19" s="47"/>
    </row>
    <row r="20" spans="1:2" x14ac:dyDescent="0.45">
      <c r="A20" s="47">
        <v>15</v>
      </c>
      <c r="B20" s="47"/>
    </row>
    <row r="21" spans="1:2" x14ac:dyDescent="0.45">
      <c r="A21" s="47">
        <v>16</v>
      </c>
      <c r="B21" s="47"/>
    </row>
    <row r="22" spans="1:2" x14ac:dyDescent="0.45">
      <c r="A22" s="47">
        <v>17</v>
      </c>
      <c r="B22" s="47"/>
    </row>
    <row r="23" spans="1:2" x14ac:dyDescent="0.45">
      <c r="A23" s="47">
        <v>18</v>
      </c>
      <c r="B23" s="47"/>
    </row>
    <row r="24" spans="1:2" x14ac:dyDescent="0.45">
      <c r="A24" s="47">
        <v>19</v>
      </c>
      <c r="B24" s="47"/>
    </row>
    <row r="25" spans="1:2" x14ac:dyDescent="0.45">
      <c r="A25" s="47">
        <v>20</v>
      </c>
      <c r="B25" s="47"/>
    </row>
    <row r="26" spans="1:2" x14ac:dyDescent="0.45">
      <c r="A26" t="s">
        <v>93</v>
      </c>
      <c r="B26" t="s">
        <v>94</v>
      </c>
    </row>
    <row r="27" spans="1:2" x14ac:dyDescent="0.45">
      <c r="B27" t="s">
        <v>95</v>
      </c>
    </row>
    <row r="28" spans="1:2" x14ac:dyDescent="0.45">
      <c r="B28" s="49" t="s">
        <v>96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81DB7-8210-4D1C-B10D-656437394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schemas.microsoft.com/office/2006/metadata/properties"/>
    <ds:schemaRef ds:uri="http://purl.org/dc/elements/1.1/"/>
    <ds:schemaRef ds:uri="3e7fb39e-4c25-41c4-8641-01b3490dde1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b14d44f-3665-45bb-b3f8-9dc4c5cdeb1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2025-04-11T02:04:02Z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