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hatsute.kh\Downloads\"/>
    </mc:Choice>
  </mc:AlternateContent>
  <xr:revisionPtr revIDLastSave="0" documentId="13_ncr:1_{949AAACD-AFEA-4EB0-BD48-0053567DFA06}" xr6:coauthVersionLast="47" xr6:coauthVersionMax="47" xr10:uidLastSave="{00000000-0000-0000-0000-000000000000}"/>
  <bookViews>
    <workbookView xWindow="-108" yWindow="-108" windowWidth="23256" windowHeight="12456" xr2:uid="{AFBAB13D-67D7-4731-BABF-3A25E1F1CBF5}"/>
  </bookViews>
  <sheets>
    <sheet name="留意点" sheetId="12" r:id="rId1"/>
    <sheet name="記入例" sheetId="14" r:id="rId2"/>
    <sheet name="申込書" sheetId="10" r:id="rId3"/>
    <sheet name="名簿（受講証希望の場合のみ提出）" sheetId="13" r:id="rId4"/>
  </sheets>
  <externalReferences>
    <externalReference r:id="rId5"/>
  </externalReferences>
  <definedNames>
    <definedName name="_xlnm.Print_Area" localSheetId="1">記入例!$A$1:$AB$47</definedName>
    <definedName name="_xlnm.Print_Area" localSheetId="2">申込書!$A$1:$AC$47</definedName>
    <definedName name="_xlnm.Print_Area" localSheetId="0">留意点!$A$1:$B$36</definedName>
    <definedName name="救急法" localSheetId="1">記入例!$AC$2:$AC$8</definedName>
    <definedName name="救急法" localSheetId="2">申込書!$AD$2:$AD$8</definedName>
    <definedName name="救急法">#REF!</definedName>
    <definedName name="講習" localSheetId="1">記入例!$AC$2:$AD$2</definedName>
    <definedName name="講習" localSheetId="2">申込書!$AD$2:$AE$2</definedName>
    <definedName name="講習">#REF!</definedName>
    <definedName name="講習名">'[1]見積書発行依頼書（入力画面）'!$AL$1:$AM$1</definedName>
    <definedName name="水上安全法" localSheetId="1">記入例!$AD$3:$AD$7</definedName>
    <definedName name="水上安全法" localSheetId="2">申込書!$AE$3:$AE$7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0" l="1"/>
  <c r="F44" i="10"/>
  <c r="C38" i="10"/>
  <c r="C37" i="10"/>
  <c r="G14" i="10"/>
  <c r="F14" i="14"/>
  <c r="S46" i="14"/>
  <c r="F46" i="14"/>
  <c r="B42" i="14"/>
  <c r="B41" i="14"/>
  <c r="AC13" i="14"/>
  <c r="T13" i="14"/>
  <c r="AC12" i="14"/>
  <c r="T12" i="14"/>
  <c r="AC11" i="14"/>
  <c r="T11" i="14"/>
  <c r="AD13" i="10"/>
  <c r="AD12" i="10"/>
  <c r="AD11" i="10"/>
  <c r="F45" i="14" l="1"/>
  <c r="U13" i="10" l="1"/>
  <c r="U12" i="10"/>
  <c r="U11" i="10"/>
</calcChain>
</file>

<file path=xl/sharedStrings.xml><?xml version="1.0" encoding="utf-8"?>
<sst xmlns="http://schemas.openxmlformats.org/spreadsheetml/2006/main" count="176" uniqueCount="105">
  <si>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1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</si>
  <si>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1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</si>
  <si>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　）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14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</si>
  <si>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14"/>
  </si>
  <si>
    <r>
      <t>企業・施設等で赤十字講習を開催する場合は、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5">
      <t>シセツ</t>
    </rPh>
    <rPh sb="5" eb="6">
      <t>トウ</t>
    </rPh>
    <rPh sb="7" eb="10">
      <t>セキジュウジ</t>
    </rPh>
    <rPh sb="10" eb="12">
      <t>コウシュウ</t>
    </rPh>
    <rPh sb="13" eb="15">
      <t>カイサイ</t>
    </rPh>
    <rPh sb="17" eb="19">
      <t>バアイ</t>
    </rPh>
    <rPh sb="21" eb="24">
      <t>セキジュウジ</t>
    </rPh>
    <rPh sb="25" eb="27">
      <t>カツドウ</t>
    </rPh>
    <rPh sb="27" eb="29">
      <t>シキン</t>
    </rPh>
    <rPh sb="31" eb="33">
      <t>キョウリョク</t>
    </rPh>
    <rPh sb="35" eb="36">
      <t>ネガ</t>
    </rPh>
    <phoneticPr fontId="1"/>
  </si>
  <si>
    <t>指導員個人に対する謝礼等は不要です。</t>
    <rPh sb="0" eb="3">
      <t>シドウイン</t>
    </rPh>
    <rPh sb="3" eb="5">
      <t>コジン</t>
    </rPh>
    <rPh sb="6" eb="7">
      <t>タイ</t>
    </rPh>
    <rPh sb="9" eb="11">
      <t>シャレイ</t>
    </rPh>
    <rPh sb="11" eb="12">
      <t>ナド</t>
    </rPh>
    <rPh sb="13" eb="15">
      <t>フヨウ</t>
    </rPh>
    <phoneticPr fontId="1"/>
  </si>
  <si>
    <t>災害が発生または予想される場合は、講習を中止していただくことがあります。</t>
    <phoneticPr fontId="1"/>
  </si>
  <si>
    <r>
      <rPr>
        <sz val="10"/>
        <color rgb="FF111111"/>
        <rFont val="ＭＳ Ｐゴシック"/>
        <family val="1"/>
        <charset val="128"/>
      </rPr>
      <t>講習は午前９時</t>
    </r>
    <r>
      <rPr>
        <sz val="10"/>
        <color rgb="FF111111"/>
        <rFont val="Roboto"/>
        <family val="1"/>
        <charset val="128"/>
      </rPr>
      <t>30</t>
    </r>
    <r>
      <rPr>
        <sz val="10"/>
        <color rgb="FF111111"/>
        <rFont val="ＭＳ Ｐゴシック"/>
        <family val="1"/>
        <charset val="128"/>
      </rPr>
      <t>分～午後８時までの間としてください。土・日・祝日も開催可能です。</t>
    </r>
    <phoneticPr fontId="1"/>
  </si>
  <si>
    <t>【申込書の提出】</t>
    <rPh sb="1" eb="3">
      <t>モウシコミ</t>
    </rPh>
    <rPh sb="3" eb="4">
      <t>ショ</t>
    </rPh>
    <rPh sb="5" eb="7">
      <t>テイシュツ</t>
    </rPh>
    <phoneticPr fontId="1"/>
  </si>
  <si>
    <r>
      <t>提出先：</t>
    </r>
    <r>
      <rPr>
        <b/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1"/>
  </si>
  <si>
    <r>
      <t>提出期限：講習実施日の</t>
    </r>
    <r>
      <rPr>
        <b/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（申込書の提出がない場合は実施できません。）</t>
    </r>
    <phoneticPr fontId="1"/>
  </si>
  <si>
    <r>
      <t>※申込書は、</t>
    </r>
    <r>
      <rPr>
        <b/>
        <sz val="10"/>
        <color rgb="FFFF0000"/>
        <rFont val="ＭＳ Ｐゴシック"/>
        <family val="3"/>
        <charset val="128"/>
      </rPr>
      <t>Excelのまま</t>
    </r>
    <r>
      <rPr>
        <sz val="10"/>
        <rFont val="ＭＳ Ｐゴシック"/>
        <family val="3"/>
        <charset val="128"/>
      </rPr>
      <t>お送りください。</t>
    </r>
    <rPh sb="1" eb="4">
      <t>モウシコミショ</t>
    </rPh>
    <rPh sb="15" eb="16">
      <t>オク</t>
    </rPh>
    <phoneticPr fontId="1"/>
  </si>
  <si>
    <t>【講習教材と資器材の受け渡し】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14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</si>
  <si>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引き取り・返却に来て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rPh sb="20" eb="21">
      <t>ヒ</t>
    </rPh>
    <rPh sb="22" eb="23">
      <t>ト</t>
    </rPh>
    <rPh sb="25" eb="27">
      <t>ヘンキャク</t>
    </rPh>
    <phoneticPr fontId="1"/>
  </si>
  <si>
    <t>講習日前後2日以内（土・日・祝日を除く）とし、9:00～17:00（12:00～13:00除く）の間にお願いします</t>
    <rPh sb="2" eb="3">
      <t>ビ</t>
    </rPh>
    <rPh sb="3" eb="5">
      <t>ゼンゴ</t>
    </rPh>
    <rPh sb="7" eb="9">
      <t>イナイ</t>
    </rPh>
    <rPh sb="52" eb="53">
      <t>ネガ</t>
    </rPh>
    <phoneticPr fontId="1"/>
  </si>
  <si>
    <t>資材の受け渡しの希望日を事前に当支部までお知らせください。</t>
    <rPh sb="0" eb="2">
      <t>シザイ</t>
    </rPh>
    <phoneticPr fontId="1"/>
  </si>
  <si>
    <t>※　資器材の運搬での破損にご注意をお願いします。</t>
    <rPh sb="2" eb="5">
      <t>シキザイ</t>
    </rPh>
    <rPh sb="6" eb="8">
      <t>ウンパン</t>
    </rPh>
    <rPh sb="10" eb="12">
      <t>ハソン</t>
    </rPh>
    <rPh sb="14" eb="16">
      <t>チュウイ</t>
    </rPh>
    <rPh sb="18" eb="19">
      <t>ネガ</t>
    </rPh>
    <phoneticPr fontId="1"/>
  </si>
  <si>
    <t>　破損した場合、状況によっては修理・弁償をお願いすることがあります。</t>
    <phoneticPr fontId="1"/>
  </si>
  <si>
    <t>お渡しした教材は、いかなる場合でも返却できませんので、予めご了承ください。</t>
    <phoneticPr fontId="1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</si>
  <si>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講習1週間前までにExcelで名簿（４シート目）の提出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31" eb="33">
      <t>メイボ</t>
    </rPh>
    <rPh sb="38" eb="39">
      <t>メ</t>
    </rPh>
    <rPh sb="41" eb="43">
      <t>テイシュツ</t>
    </rPh>
    <rPh sb="45" eb="46">
      <t>ネガ</t>
    </rPh>
    <phoneticPr fontId="1"/>
  </si>
  <si>
    <t>【講習の実施】</t>
    <rPh sb="1" eb="3">
      <t>コウシュウ</t>
    </rPh>
    <rPh sb="4" eb="6">
      <t>ジッシ</t>
    </rPh>
    <phoneticPr fontId="14"/>
  </si>
  <si>
    <r>
      <rPr>
        <sz val="10"/>
        <color rgb="FFFF0000"/>
        <rFont val="ＭＳ Ｐゴシック"/>
        <family val="3"/>
        <charset val="128"/>
      </rPr>
      <t>実技を伴う講習</t>
    </r>
    <r>
      <rPr>
        <sz val="10"/>
        <rFont val="ＭＳ Ｐゴシック"/>
        <family val="3"/>
        <charset val="128"/>
      </rPr>
      <t>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1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</si>
  <si>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1"/>
  </si>
  <si>
    <t>指導員控室・更衣室をご準備願います。</t>
    <phoneticPr fontId="1"/>
  </si>
  <si>
    <t>【教材費等の支払】</t>
    <phoneticPr fontId="14"/>
  </si>
  <si>
    <r>
      <rPr>
        <sz val="10"/>
        <color rgb="FFFF0000"/>
        <rFont val="ＭＳ Ｐゴシック"/>
        <family val="3"/>
        <charset val="128"/>
      </rPr>
      <t>請求書及び振込用紙は「B to B プラットフォーム」を通じて送付</t>
    </r>
    <r>
      <rPr>
        <sz val="10"/>
        <color theme="1"/>
        <rFont val="ＭＳ Ｐゴシック"/>
        <family val="3"/>
        <charset val="128"/>
      </rPr>
      <t>いたします。</t>
    </r>
    <rPh sb="0" eb="3">
      <t>セイキュウショ</t>
    </rPh>
    <rPh sb="3" eb="4">
      <t>オヨ</t>
    </rPh>
    <rPh sb="5" eb="9">
      <t>フリコミヨウシ</t>
    </rPh>
    <rPh sb="28" eb="29">
      <t>ツウ</t>
    </rPh>
    <rPh sb="31" eb="33">
      <t>ソウフ</t>
    </rPh>
    <phoneticPr fontId="1"/>
  </si>
  <si>
    <t>なお、振込用紙の「振込金受取証」をもって領収書扱いとさせていただきます。</t>
    <phoneticPr fontId="1"/>
  </si>
  <si>
    <t>※　受講者個々への領収書の発行はいたしません。</t>
    <phoneticPr fontId="1"/>
  </si>
  <si>
    <t>赤十字健康生活支援講習申込書</t>
    <rPh sb="0" eb="3">
      <t>セキジュウジ</t>
    </rPh>
    <rPh sb="3" eb="11">
      <t>ケンコウセイカツシエンコウシュウ</t>
    </rPh>
    <rPh sb="11" eb="14">
      <t>モウシコミショ</t>
    </rPh>
    <phoneticPr fontId="1"/>
  </si>
  <si>
    <t>（短期）１　健康増進・体操コース</t>
    <rPh sb="1" eb="3">
      <t>タンキ</t>
    </rPh>
    <rPh sb="6" eb="10">
      <t>ケンコウゾウシン</t>
    </rPh>
    <rPh sb="11" eb="13">
      <t>タイソウ</t>
    </rPh>
    <phoneticPr fontId="1"/>
  </si>
  <si>
    <t>申込日</t>
    <rPh sb="0" eb="2">
      <t>モウシコ</t>
    </rPh>
    <rPh sb="2" eb="3">
      <t>ヒ</t>
    </rPh>
    <phoneticPr fontId="1"/>
  </si>
  <si>
    <t>（短期）２　高齢者支援コース</t>
    <rPh sb="1" eb="3">
      <t>タンキ</t>
    </rPh>
    <rPh sb="6" eb="11">
      <t>コウレイシャシエン</t>
    </rPh>
    <phoneticPr fontId="1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</si>
  <si>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1"/>
  </si>
  <si>
    <t>（短期）３　事故予防・急病対応コース</t>
    <rPh sb="1" eb="3">
      <t>タンキ</t>
    </rPh>
    <rPh sb="6" eb="8">
      <t>ジコ</t>
    </rPh>
    <rPh sb="8" eb="10">
      <t>ヨボウ</t>
    </rPh>
    <rPh sb="11" eb="13">
      <t>キュウビョウ</t>
    </rPh>
    <rPh sb="13" eb="15">
      <t>タイオウ</t>
    </rPh>
    <phoneticPr fontId="1"/>
  </si>
  <si>
    <t>団体名／法人名</t>
    <rPh sb="0" eb="2">
      <t>ダンタイ</t>
    </rPh>
    <rPh sb="2" eb="3">
      <t>メイ</t>
    </rPh>
    <rPh sb="4" eb="6">
      <t>ホウジン</t>
    </rPh>
    <rPh sb="6" eb="7">
      <t>メイ</t>
    </rPh>
    <phoneticPr fontId="1"/>
  </si>
  <si>
    <t>日本赤十字社大阪府支部　○○市地区</t>
    <rPh sb="0" eb="11">
      <t>ニホンセキジュウジシャオオサカフシブ</t>
    </rPh>
    <rPh sb="14" eb="15">
      <t>シ</t>
    </rPh>
    <rPh sb="15" eb="17">
      <t>チク</t>
    </rPh>
    <phoneticPr fontId="1"/>
  </si>
  <si>
    <t>（短期）４　地域で支える認知症</t>
    <rPh sb="6" eb="8">
      <t>チイキ</t>
    </rPh>
    <rPh sb="9" eb="10">
      <t>ササ</t>
    </rPh>
    <rPh sb="12" eb="15">
      <t>ニンチショウ</t>
    </rPh>
    <phoneticPr fontId="1"/>
  </si>
  <si>
    <t>地区長　日赤　花子</t>
    <rPh sb="0" eb="3">
      <t>チクチョウ</t>
    </rPh>
    <phoneticPr fontId="1"/>
  </si>
  <si>
    <t>（短期）５　災害時高齢者生活支援講習</t>
    <rPh sb="6" eb="9">
      <t>サイガイジ</t>
    </rPh>
    <rPh sb="9" eb="11">
      <t>コウレイ</t>
    </rPh>
    <rPh sb="11" eb="12">
      <t>シャ</t>
    </rPh>
    <rPh sb="12" eb="18">
      <t>セイカツシエンコウシュウ</t>
    </rPh>
    <phoneticPr fontId="1"/>
  </si>
  <si>
    <t>支援員養成講習</t>
    <rPh sb="0" eb="2">
      <t>シエン</t>
    </rPh>
    <rPh sb="2" eb="3">
      <t>イン</t>
    </rPh>
    <rPh sb="3" eb="5">
      <t>ヨウセイ</t>
    </rPh>
    <rPh sb="5" eb="7">
      <t>コウシュウ</t>
    </rPh>
    <phoneticPr fontId="1"/>
  </si>
  <si>
    <t>講習内容</t>
    <rPh sb="0" eb="2">
      <t>コウシュウ</t>
    </rPh>
    <rPh sb="2" eb="4">
      <t>ナイヨウ</t>
    </rPh>
    <phoneticPr fontId="1"/>
  </si>
  <si>
    <t>希望日時</t>
    <rPh sb="0" eb="2">
      <t>キボウ</t>
    </rPh>
    <rPh sb="2" eb="4">
      <t>ニチジ</t>
    </rPh>
    <phoneticPr fontId="1"/>
  </si>
  <si>
    <t>開催日程</t>
    <rPh sb="0" eb="2">
      <t>カイサイ</t>
    </rPh>
    <rPh sb="2" eb="4">
      <t>ニッテイ</t>
    </rPh>
    <phoneticPr fontId="1"/>
  </si>
  <si>
    <t>開催時間</t>
    <rPh sb="0" eb="2">
      <t>カイサイ</t>
    </rPh>
    <rPh sb="2" eb="4">
      <t>ジカン</t>
    </rPh>
    <phoneticPr fontId="1"/>
  </si>
  <si>
    <t>受講予定者数</t>
    <rPh sb="0" eb="2">
      <t>ジュコウ</t>
    </rPh>
    <rPh sb="2" eb="4">
      <t>ヨテイ</t>
    </rPh>
    <rPh sb="4" eb="5">
      <t>シャ</t>
    </rPh>
    <rPh sb="5" eb="6">
      <t>スウ</t>
    </rPh>
    <phoneticPr fontId="1"/>
  </si>
  <si>
    <t>～</t>
    <phoneticPr fontId="1"/>
  </si>
  <si>
    <t>人</t>
    <rPh sb="0" eb="1">
      <t>ニン</t>
    </rPh>
    <phoneticPr fontId="1"/>
  </si>
  <si>
    <t>受講予定者</t>
    <rPh sb="0" eb="4">
      <t>ジュコウヨテイ</t>
    </rPh>
    <rPh sb="4" eb="5">
      <t>モノ</t>
    </rPh>
    <phoneticPr fontId="1"/>
  </si>
  <si>
    <t>人</t>
    <rPh sb="0" eb="1">
      <t>ヒト</t>
    </rPh>
    <phoneticPr fontId="1"/>
  </si>
  <si>
    <t>（対象者：</t>
    <phoneticPr fontId="1"/>
  </si>
  <si>
    <t>２　地域住民</t>
    <rPh sb="2" eb="6">
      <t>チイキジュウミン</t>
    </rPh>
    <phoneticPr fontId="1"/>
  </si>
  <si>
    <t>）</t>
    <phoneticPr fontId="1"/>
  </si>
  <si>
    <t>選択してください</t>
    <rPh sb="0" eb="2">
      <t>センタク</t>
    </rPh>
    <phoneticPr fontId="1"/>
  </si>
  <si>
    <t>会場</t>
    <rPh sb="0" eb="2">
      <t>カイジョウ</t>
    </rPh>
    <phoneticPr fontId="1"/>
  </si>
  <si>
    <t>〇会場名称＊建物名・階・部屋番号等詳細までご記入ください。</t>
    <rPh sb="1" eb="3">
      <t>カイジョウ</t>
    </rPh>
    <rPh sb="3" eb="5">
      <t>メイショウ</t>
    </rPh>
    <rPh sb="6" eb="8">
      <t>タテモノ</t>
    </rPh>
    <rPh sb="8" eb="9">
      <t>メイ</t>
    </rPh>
    <rPh sb="10" eb="11">
      <t>カイ</t>
    </rPh>
    <rPh sb="12" eb="14">
      <t>ヘヤ</t>
    </rPh>
    <rPh sb="14" eb="16">
      <t>バンゴウ</t>
    </rPh>
    <rPh sb="16" eb="17">
      <t>ナド</t>
    </rPh>
    <rPh sb="17" eb="19">
      <t>ショウサイ</t>
    </rPh>
    <rPh sb="22" eb="24">
      <t>キニュウ</t>
    </rPh>
    <phoneticPr fontId="1"/>
  </si>
  <si>
    <t>１　赤十字関係</t>
    <rPh sb="2" eb="5">
      <t>セキジュウジ</t>
    </rPh>
    <rPh sb="5" eb="7">
      <t>カンケイ</t>
    </rPh>
    <phoneticPr fontId="1"/>
  </si>
  <si>
    <t>　大阪赤十字会館　301会議室</t>
    <phoneticPr fontId="1"/>
  </si>
  <si>
    <t>〇住所</t>
    <rPh sb="1" eb="3">
      <t>ジュウショ</t>
    </rPh>
    <phoneticPr fontId="1"/>
  </si>
  <si>
    <t>〒</t>
    <phoneticPr fontId="1"/>
  </si>
  <si>
    <t>540-0008</t>
    <phoneticPr fontId="1"/>
  </si>
  <si>
    <t>３　その他</t>
    <rPh sb="4" eb="5">
      <t>タ</t>
    </rPh>
    <phoneticPr fontId="1"/>
  </si>
  <si>
    <t>大阪市中央区大手前２－１－７</t>
    <phoneticPr fontId="1"/>
  </si>
  <si>
    <t>連絡先</t>
    <rPh sb="0" eb="3">
      <t>レンラクサキ</t>
    </rPh>
    <phoneticPr fontId="1"/>
  </si>
  <si>
    <t>〇団体名</t>
    <rPh sb="1" eb="3">
      <t>ダンタイ</t>
    </rPh>
    <rPh sb="3" eb="4">
      <t>メイ</t>
    </rPh>
    <phoneticPr fontId="1"/>
  </si>
  <si>
    <t>日本赤十字社学校</t>
    <rPh sb="6" eb="8">
      <t>ガッコウ</t>
    </rPh>
    <phoneticPr fontId="1"/>
  </si>
  <si>
    <t>同上</t>
    <rPh sb="0" eb="2">
      <t>ドウジョウ</t>
    </rPh>
    <phoneticPr fontId="1"/>
  </si>
  <si>
    <t>〇担当者名</t>
    <rPh sb="1" eb="4">
      <t>タントウシャ</t>
    </rPh>
    <rPh sb="4" eb="5">
      <t>メイ</t>
    </rPh>
    <phoneticPr fontId="1"/>
  </si>
  <si>
    <t>救護課健康安全係　日赤 太郎</t>
    <rPh sb="0" eb="2">
      <t>キュウゴ</t>
    </rPh>
    <rPh sb="3" eb="5">
      <t>ケンコウ</t>
    </rPh>
    <rPh sb="5" eb="7">
      <t>アンゼン</t>
    </rPh>
    <rPh sb="7" eb="8">
      <t>カカリ</t>
    </rPh>
    <rPh sb="9" eb="11">
      <t>ニッセキ</t>
    </rPh>
    <rPh sb="12" eb="14">
      <t>タロウ</t>
    </rPh>
    <phoneticPr fontId="1"/>
  </si>
  <si>
    <t>E-mail</t>
    <phoneticPr fontId="1"/>
  </si>
  <si>
    <t>koshukai@osaka.jrc.or.jp</t>
  </si>
  <si>
    <t>TEL</t>
    <phoneticPr fontId="1"/>
  </si>
  <si>
    <t>06-6943-0709</t>
  </si>
  <si>
    <t>請求先</t>
    <rPh sb="0" eb="2">
      <t>セイキュウ</t>
    </rPh>
    <rPh sb="2" eb="3">
      <t>サキ</t>
    </rPh>
    <phoneticPr fontId="1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</si>
  <si>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1"/>
  </si>
  <si>
    <t>日本赤十字社大阪府支部</t>
    <rPh sb="6" eb="11">
      <t>オオサカフシブ</t>
    </rPh>
    <phoneticPr fontId="1"/>
  </si>
  <si>
    <r>
      <t>受講証発行</t>
    </r>
    <r>
      <rPr>
        <b/>
        <sz val="8"/>
        <color rgb="FFFF0000"/>
        <rFont val="ＭＳ Ｐゴシック"/>
        <family val="3"/>
        <charset val="128"/>
      </rPr>
      <t>※短期講習申込のみ</t>
    </r>
    <rPh sb="0" eb="2">
      <t>ジュコウ</t>
    </rPh>
    <rPh sb="2" eb="3">
      <t>ショウ</t>
    </rPh>
    <rPh sb="3" eb="5">
      <t>ハッコウ</t>
    </rPh>
    <rPh sb="6" eb="8">
      <t>タンキ</t>
    </rPh>
    <rPh sb="8" eb="10">
      <t>コウシュウ</t>
    </rPh>
    <rPh sb="10" eb="12">
      <t>モウシコミ</t>
    </rPh>
    <phoneticPr fontId="1"/>
  </si>
  <si>
    <t>備考欄</t>
    <rPh sb="0" eb="2">
      <t>ビコウ</t>
    </rPh>
    <rPh sb="2" eb="3">
      <t>ラン</t>
    </rPh>
    <phoneticPr fontId="1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</si>
  <si>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1"/>
  </si>
  <si>
    <t>（事務局記入欄）</t>
    <rPh sb="1" eb="4">
      <t>ジムキョク</t>
    </rPh>
    <rPh sb="4" eb="6">
      <t>キニュウ</t>
    </rPh>
    <rPh sb="6" eb="7">
      <t>ラン</t>
    </rPh>
    <phoneticPr fontId="1"/>
  </si>
  <si>
    <t>阪支救第205号の</t>
    <rPh sb="0" eb="2">
      <t>ハンシ</t>
    </rPh>
    <rPh sb="2" eb="3">
      <t>キュウ</t>
    </rPh>
    <rPh sb="3" eb="4">
      <t>ダイ</t>
    </rPh>
    <rPh sb="7" eb="8">
      <t>ゴウ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</si>
  <si>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</si>
  <si>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日本赤十字社大阪府支部事務局長</t>
    <phoneticPr fontId="1"/>
  </si>
  <si>
    <t>（公印省略）</t>
    <rPh sb="1" eb="3">
      <t>コウイン</t>
    </rPh>
    <rPh sb="3" eb="5">
      <t>ショウリャク</t>
    </rPh>
    <phoneticPr fontId="1"/>
  </si>
  <si>
    <t>様</t>
    <rPh sb="0" eb="1">
      <t>サマ</t>
    </rPh>
    <phoneticPr fontId="1"/>
  </si>
  <si>
    <t>標記について、下記のとおり開催を決定しましたので通知いたします。</t>
    <rPh sb="0" eb="2">
      <t>ヒョウキ</t>
    </rPh>
    <rPh sb="7" eb="9">
      <t>カキ</t>
    </rPh>
    <rPh sb="13" eb="15">
      <t>カイサイ</t>
    </rPh>
    <rPh sb="16" eb="18">
      <t>ケッテイ</t>
    </rPh>
    <rPh sb="24" eb="26">
      <t>ツウチ</t>
    </rPh>
    <phoneticPr fontId="1"/>
  </si>
  <si>
    <t>実施日</t>
    <rPh sb="0" eb="2">
      <t>ジッシ</t>
    </rPh>
    <rPh sb="2" eb="3">
      <t>ヒ</t>
    </rPh>
    <phoneticPr fontId="1"/>
  </si>
  <si>
    <t>担当指導員</t>
    <rPh sb="0" eb="2">
      <t>タントウ</t>
    </rPh>
    <rPh sb="2" eb="5">
      <t>シドウイン</t>
    </rPh>
    <phoneticPr fontId="1"/>
  </si>
  <si>
    <r>
      <t>受講者名簿（</t>
    </r>
    <r>
      <rPr>
        <b/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1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</si>
  <si>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</si>
  <si>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1"/>
  </si>
  <si>
    <t>講習日：　　　月　　　日</t>
    <rPh sb="0" eb="3">
      <t>コウシュウビ</t>
    </rPh>
    <rPh sb="7" eb="8">
      <t>ガツ</t>
    </rPh>
    <rPh sb="11" eb="12">
      <t>ニチ</t>
    </rPh>
    <phoneticPr fontId="1"/>
  </si>
  <si>
    <t>主催者名：</t>
    <rPh sb="0" eb="3">
      <t>シュサイシャ</t>
    </rPh>
    <rPh sb="3" eb="4">
      <t>メイ</t>
    </rPh>
    <phoneticPr fontId="1"/>
  </si>
  <si>
    <t>記入例</t>
    <rPh sb="0" eb="2">
      <t>キニュウ</t>
    </rPh>
    <rPh sb="2" eb="3">
      <t>レイ</t>
    </rPh>
    <phoneticPr fontId="1"/>
  </si>
  <si>
    <t>日赤　花子</t>
    <rPh sb="0" eb="2">
      <t>ニッセキ</t>
    </rPh>
    <rPh sb="3" eb="5">
      <t>ハナコ</t>
    </rPh>
    <phoneticPr fontId="1"/>
  </si>
  <si>
    <t>氏名のみ記入お願いいたします。</t>
    <phoneticPr fontId="1"/>
  </si>
  <si>
    <t>正確にご記入ください。</t>
    <rPh sb="0" eb="2">
      <t>セイカク</t>
    </rPh>
    <rPh sb="4" eb="6">
      <t>キニュウ</t>
    </rPh>
    <phoneticPr fontId="1"/>
  </si>
  <si>
    <t>Ver:2025/4</t>
    <phoneticPr fontId="1"/>
  </si>
  <si>
    <r>
      <t>講習中は、記録用の写真撮影は可能ですが、</t>
    </r>
    <r>
      <rPr>
        <sz val="10"/>
        <color rgb="FFFF0000"/>
        <rFont val="ＭＳ Ｐゴシック"/>
        <family val="3"/>
        <charset val="128"/>
      </rPr>
      <t>動画撮影はいかなる理由でも出来ません</t>
    </r>
    <r>
      <rPr>
        <sz val="10"/>
        <rFont val="ＭＳ Ｐゴシック"/>
        <family val="3"/>
        <charset val="128"/>
      </rPr>
      <t>ので、ご注意ください。</t>
    </r>
    <rPh sb="0" eb="2">
      <t>コウシュウ</t>
    </rPh>
    <rPh sb="2" eb="3">
      <t>チュウ</t>
    </rPh>
    <rPh sb="5" eb="8">
      <t>キロクヨウ</t>
    </rPh>
    <rPh sb="9" eb="11">
      <t>シャシン</t>
    </rPh>
    <rPh sb="11" eb="13">
      <t>サツエイ</t>
    </rPh>
    <rPh sb="14" eb="16">
      <t>カノウ</t>
    </rPh>
    <rPh sb="20" eb="22">
      <t>ドウガ</t>
    </rPh>
    <rPh sb="22" eb="24">
      <t>サツエイ</t>
    </rPh>
    <rPh sb="29" eb="31">
      <t>リユウ</t>
    </rPh>
    <rPh sb="33" eb="35">
      <t>デキ</t>
    </rPh>
    <rPh sb="42" eb="44">
      <t>チュウイ</t>
    </rPh>
    <phoneticPr fontId="1"/>
  </si>
  <si>
    <t>団体／法人代表者名</t>
    <rPh sb="5" eb="8">
      <t>ダイヒョウシャ</t>
    </rPh>
    <rPh sb="8" eb="9">
      <t>メイ</t>
    </rPh>
    <phoneticPr fontId="1"/>
  </si>
  <si>
    <t>（事務局記入欄）</t>
    <rPh sb="1" eb="4">
      <t>ジムキョク</t>
    </rPh>
    <rPh sb="4" eb="7">
      <t>キニュウラン</t>
    </rPh>
    <phoneticPr fontId="1"/>
  </si>
  <si>
    <t>阪支救第　　号の</t>
    <rPh sb="0" eb="2">
      <t>ハンシ</t>
    </rPh>
    <rPh sb="2" eb="3">
      <t>キュウ</t>
    </rPh>
    <rPh sb="3" eb="4">
      <t>ダイ</t>
    </rPh>
    <rPh sb="6" eb="7">
      <t>ゴウ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</si>
  <si>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</si>
  <si>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下記のとおり開催を決定しましたので通知いたします。</t>
    <rPh sb="0" eb="2">
      <t>カキ</t>
    </rPh>
    <rPh sb="6" eb="8">
      <t>カイサイ</t>
    </rPh>
    <rPh sb="9" eb="11">
      <t>ケッテイ</t>
    </rPh>
    <rPh sb="17" eb="19">
      <t>ツウチ</t>
    </rPh>
    <phoneticPr fontId="1"/>
  </si>
  <si>
    <t>（コースを選択してください）※プルダウン</t>
    <rPh sb="5" eb="7">
      <t>センタク</t>
    </rPh>
    <phoneticPr fontId="1"/>
  </si>
  <si>
    <t>お問い合わせ先　：　日本赤十字社大阪府支部　講習担当　小山・初手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コウシュウ</t>
    </rPh>
    <rPh sb="24" eb="26">
      <t>タントウ</t>
    </rPh>
    <rPh sb="27" eb="29">
      <t>コヤマ</t>
    </rPh>
    <rPh sb="30" eb="32">
      <t>ハツテ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</si>
</sst>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[$-F400]h:mm:ss\ AM/PM"/>
    <numFmt numFmtId="178" formatCode="0_);[Red]\(0\)"/>
    <numFmt numFmtId="179" formatCode="##&quot;人&quot;"/>
    <numFmt numFmtId="180" formatCode="yyyy/mm/dd\(aaa\)"/>
    <numFmt numFmtId="181" formatCode="h:mm;@"/>
    <numFmt numFmtId="182" formatCode="yyyy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111111"/>
      <name val="Roboto"/>
      <family val="1"/>
      <charset val="128"/>
    </font>
    <font>
      <sz val="10"/>
      <color rgb="FF111111"/>
      <name val="ＭＳ Ｐゴシック"/>
      <family val="1"/>
      <charset val="128"/>
    </font>
    <font>
      <b/>
      <sz val="10"/>
      <color rgb="FFFF0000"/>
      <name val="ＭＳ Ｐゴシック"/>
      <family val="3"/>
      <charset val="128"/>
    </font>
    <font>
      <sz val="10"/>
      <color rgb="FF1111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5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176" fontId="3" fillId="0" borderId="0" xfId="0" applyNumberFormat="1" applyFont="1" applyAlignment="1" applyProtection="1">
      <alignment horizontal="center" vertical="center"/>
      <protection hidden="1"/>
    </xf>
    <xf numFmtId="176" fontId="3" fillId="0" borderId="3" xfId="0" applyNumberFormat="1" applyFont="1" applyBorder="1" applyAlignment="1" applyProtection="1">
      <alignment horizontal="center" vertical="center"/>
      <protection hidden="1"/>
    </xf>
    <xf numFmtId="20" fontId="3" fillId="0" borderId="0" xfId="0" applyNumberFormat="1" applyFont="1" applyProtection="1">
      <alignment vertical="center"/>
      <protection hidden="1"/>
    </xf>
    <xf numFmtId="20" fontId="3" fillId="0" borderId="8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alignment vertical="center"/>
      <protection hidden="1"/>
    </xf>
    <xf numFmtId="20" fontId="3" fillId="0" borderId="12" xfId="0" applyNumberFormat="1" applyFont="1" applyBorder="1" applyAlignment="1" applyProtection="1">
      <alignment horizontal="center" vertical="center"/>
      <protection hidden="1"/>
    </xf>
    <xf numFmtId="20" fontId="3" fillId="0" borderId="11" xfId="0" applyNumberFormat="1" applyFont="1" applyBorder="1" applyAlignment="1" applyProtection="1">
      <alignment horizontal="left" vertical="center"/>
      <protection hidden="1"/>
    </xf>
    <xf numFmtId="20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20" fontId="3" fillId="0" borderId="8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Alignment="1" applyProtection="1">
      <alignment horizontal="center" vertical="center"/>
      <protection hidden="1"/>
    </xf>
    <xf numFmtId="20" fontId="3" fillId="0" borderId="9" xfId="0" applyNumberFormat="1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20" fontId="3" fillId="0" borderId="0" xfId="0" applyNumberFormat="1" applyFont="1" applyAlignment="1" applyProtection="1">
      <alignment horizontal="center" vertical="center"/>
      <protection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181" fontId="3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center" vertical="center" shrinkToFit="1"/>
      <protection locked="0" hidden="1"/>
    </xf>
    <xf numFmtId="0" fontId="6" fillId="0" borderId="0" xfId="0" applyFont="1" applyProtection="1">
      <alignment vertical="center"/>
      <protection hidden="1"/>
    </xf>
    <xf numFmtId="20" fontId="3" fillId="0" borderId="8" xfId="0" applyNumberFormat="1" applyFont="1" applyBorder="1" applyProtection="1">
      <alignment vertical="center"/>
      <protection locked="0" hidden="1"/>
    </xf>
    <xf numFmtId="20" fontId="3" fillId="0" borderId="1" xfId="0" applyNumberFormat="1" applyFont="1" applyBorder="1" applyProtection="1">
      <alignment vertical="center"/>
      <protection locked="0" hidden="1"/>
    </xf>
    <xf numFmtId="20" fontId="11" fillId="0" borderId="1" xfId="0" applyNumberFormat="1" applyFont="1" applyBorder="1" applyProtection="1">
      <alignment vertical="center"/>
      <protection locked="0" hidden="1"/>
    </xf>
    <xf numFmtId="20" fontId="11" fillId="0" borderId="9" xfId="0" applyNumberFormat="1" applyFont="1" applyBorder="1" applyProtection="1">
      <alignment vertical="center"/>
      <protection locked="0" hidden="1"/>
    </xf>
    <xf numFmtId="177" fontId="3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 shrinkToFit="1"/>
    </xf>
    <xf numFmtId="0" fontId="12" fillId="0" borderId="0" xfId="1" applyFont="1" applyAlignment="1">
      <alignment vertical="center" shrinkToFit="1"/>
    </xf>
    <xf numFmtId="0" fontId="12" fillId="0" borderId="0" xfId="1" applyFont="1" applyAlignment="1">
      <alignment horizontal="left" vertical="center" shrinkToFit="1"/>
    </xf>
    <xf numFmtId="0" fontId="15" fillId="0" borderId="0" xfId="0" applyFont="1" applyAlignment="1">
      <alignment horizontal="left" vertical="center" wrapText="1"/>
    </xf>
    <xf numFmtId="0" fontId="13" fillId="0" borderId="0" xfId="1" applyFont="1" applyAlignment="1">
      <alignment vertical="center" shrinkToFit="1"/>
    </xf>
    <xf numFmtId="0" fontId="12" fillId="0" borderId="0" xfId="1" applyFont="1" applyAlignment="1">
      <alignment vertical="center"/>
    </xf>
    <xf numFmtId="0" fontId="3" fillId="0" borderId="0" xfId="0" applyFont="1">
      <alignment vertical="center"/>
    </xf>
    <xf numFmtId="0" fontId="12" fillId="0" borderId="0" xfId="1" applyFont="1" applyAlignment="1">
      <alignment horizontal="left" vertical="center" indent="1"/>
    </xf>
    <xf numFmtId="0" fontId="12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0" fillId="0" borderId="13" xfId="0" applyBorder="1">
      <alignment vertical="center"/>
    </xf>
    <xf numFmtId="0" fontId="12" fillId="0" borderId="13" xfId="0" applyFont="1" applyBorder="1">
      <alignment vertical="center"/>
    </xf>
    <xf numFmtId="0" fontId="0" fillId="0" borderId="13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2"/>
    </xf>
    <xf numFmtId="0" fontId="4" fillId="0" borderId="13" xfId="0" applyFont="1" applyBorder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 hidden="1"/>
    </xf>
    <xf numFmtId="0" fontId="8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0" xfId="0" applyFont="1" applyProtection="1">
      <alignment vertical="center"/>
      <protection hidden="1"/>
    </xf>
    <xf numFmtId="179" fontId="21" fillId="0" borderId="0" xfId="0" applyNumberFormat="1" applyFont="1" applyAlignment="1" applyProtection="1">
      <alignment horizontal="center" vertical="center"/>
      <protection hidden="1"/>
    </xf>
    <xf numFmtId="179" fontId="8" fillId="0" borderId="0" xfId="0" applyNumberFormat="1" applyFont="1" applyAlignment="1" applyProtection="1">
      <alignment horizontal="center" vertical="center"/>
      <protection hidden="1"/>
    </xf>
    <xf numFmtId="20" fontId="21" fillId="0" borderId="0" xfId="0" applyNumberFormat="1" applyFont="1" applyAlignment="1" applyProtection="1">
      <alignment horizontal="center" vertical="center"/>
      <protection hidden="1"/>
    </xf>
    <xf numFmtId="20" fontId="8" fillId="0" borderId="0" xfId="0" applyNumberFormat="1" applyFo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2" fillId="6" borderId="0" xfId="1" applyFont="1" applyFill="1" applyAlignment="1">
      <alignment horizontal="center" vertical="center" shrinkToFit="1"/>
    </xf>
    <xf numFmtId="0" fontId="12" fillId="6" borderId="0" xfId="1" applyFont="1" applyFill="1" applyAlignment="1">
      <alignment vertical="center"/>
    </xf>
    <xf numFmtId="0" fontId="3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3" fillId="0" borderId="0" xfId="0" applyFont="1" applyProtection="1">
      <alignment vertical="center"/>
      <protection hidden="1"/>
    </xf>
    <xf numFmtId="182" fontId="3" fillId="0" borderId="0" xfId="0" applyNumberFormat="1" applyFont="1" applyProtection="1">
      <alignment vertical="center"/>
      <protection hidden="1"/>
    </xf>
    <xf numFmtId="14" fontId="3" fillId="0" borderId="0" xfId="0" applyNumberFormat="1" applyFont="1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176" fontId="11" fillId="0" borderId="1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6" xfId="0" applyFont="1" applyBorder="1" applyAlignment="1" applyProtection="1">
      <alignment horizontal="center" vertical="center"/>
      <protection locked="0"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25" fillId="2" borderId="5" xfId="0" applyFont="1" applyFill="1" applyBorder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180" fontId="9" fillId="4" borderId="5" xfId="0" applyNumberFormat="1" applyFont="1" applyFill="1" applyBorder="1" applyAlignment="1" applyProtection="1">
      <alignment horizontal="center" vertical="center" wrapText="1"/>
      <protection hidden="1"/>
    </xf>
    <xf numFmtId="180" fontId="9" fillId="4" borderId="6" xfId="0" applyNumberFormat="1" applyFont="1" applyFill="1" applyBorder="1" applyAlignment="1" applyProtection="1">
      <alignment horizontal="center" vertical="center" wrapText="1"/>
      <protection hidden="1"/>
    </xf>
    <xf numFmtId="180" fontId="9" fillId="4" borderId="7" xfId="0" applyNumberFormat="1" applyFont="1" applyFill="1" applyBorder="1" applyAlignment="1" applyProtection="1">
      <alignment horizontal="center" vertical="center" wrapText="1"/>
      <protection hidden="1"/>
    </xf>
    <xf numFmtId="180" fontId="11" fillId="2" borderId="5" xfId="0" applyNumberFormat="1" applyFont="1" applyFill="1" applyBorder="1" applyAlignment="1" applyProtection="1">
      <alignment horizontal="center" vertical="center"/>
      <protection locked="0" hidden="1"/>
    </xf>
    <xf numFmtId="180" fontId="11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11" fillId="2" borderId="7" xfId="0" applyNumberFormat="1" applyFont="1" applyFill="1" applyBorder="1" applyAlignment="1" applyProtection="1">
      <alignment horizontal="center" vertical="center"/>
      <protection locked="0" hidden="1"/>
    </xf>
    <xf numFmtId="181" fontId="11" fillId="2" borderId="6" xfId="0" applyNumberFormat="1" applyFont="1" applyFill="1" applyBorder="1" applyAlignment="1" applyProtection="1">
      <alignment horizontal="center" vertical="center"/>
      <protection locked="0" hidden="1"/>
    </xf>
    <xf numFmtId="181" fontId="11" fillId="2" borderId="7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181" fontId="3" fillId="2" borderId="6" xfId="0" applyNumberFormat="1" applyFont="1" applyFill="1" applyBorder="1" applyAlignment="1" applyProtection="1">
      <alignment horizontal="center" vertical="center" shrinkToFit="1"/>
      <protection hidden="1"/>
    </xf>
    <xf numFmtId="180" fontId="11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1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20" fontId="11" fillId="0" borderId="0" xfId="0" applyNumberFormat="1" applyFont="1" applyAlignment="1" applyProtection="1">
      <alignment horizontal="left" vertical="center"/>
      <protection locked="0" hidden="1"/>
    </xf>
    <xf numFmtId="20" fontId="11" fillId="0" borderId="10" xfId="0" applyNumberFormat="1" applyFont="1" applyBorder="1" applyAlignment="1" applyProtection="1">
      <alignment horizontal="left" vertical="center"/>
      <protection locked="0"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locked="0"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20" fontId="11" fillId="0" borderId="3" xfId="0" applyNumberFormat="1" applyFont="1" applyBorder="1" applyAlignment="1" applyProtection="1">
      <alignment vertical="center"/>
      <protection locked="0" hidden="1"/>
    </xf>
    <xf numFmtId="20" fontId="11" fillId="0" borderId="4" xfId="0" applyNumberFormat="1" applyFont="1" applyBorder="1" applyAlignment="1" applyProtection="1">
      <alignment vertical="center"/>
      <protection locked="0" hidden="1"/>
    </xf>
    <xf numFmtId="20" fontId="11" fillId="0" borderId="1" xfId="0" applyNumberFormat="1" applyFont="1" applyBorder="1" applyAlignment="1" applyProtection="1">
      <alignment vertical="center"/>
      <protection locked="0" hidden="1"/>
    </xf>
    <xf numFmtId="20" fontId="11" fillId="0" borderId="9" xfId="0" applyNumberFormat="1" applyFont="1" applyBorder="1" applyAlignment="1" applyProtection="1">
      <alignment vertical="center"/>
      <protection locked="0" hidden="1"/>
    </xf>
    <xf numFmtId="178" fontId="13" fillId="3" borderId="5" xfId="0" applyNumberFormat="1" applyFont="1" applyFill="1" applyBorder="1" applyAlignment="1" applyProtection="1">
      <alignment horizontal="center" vertical="center"/>
      <protection locked="0" hidden="1"/>
    </xf>
    <xf numFmtId="178" fontId="13" fillId="3" borderId="6" xfId="0" applyNumberFormat="1" applyFont="1" applyFill="1" applyBorder="1" applyAlignment="1" applyProtection="1">
      <alignment horizontal="center" vertical="center"/>
      <protection locked="0"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20" fontId="11" fillId="0" borderId="3" xfId="0" applyNumberFormat="1" applyFont="1" applyBorder="1" applyAlignment="1" applyProtection="1">
      <alignment horizontal="left" vertical="center"/>
      <protection locked="0" hidden="1"/>
    </xf>
    <xf numFmtId="20" fontId="11" fillId="0" borderId="4" xfId="0" applyNumberFormat="1" applyFont="1" applyBorder="1" applyAlignment="1" applyProtection="1">
      <alignment horizontal="left" vertical="center"/>
      <protection locked="0" hidden="1"/>
    </xf>
    <xf numFmtId="20" fontId="11" fillId="0" borderId="1" xfId="0" applyNumberFormat="1" applyFont="1" applyBorder="1" applyAlignment="1" applyProtection="1">
      <alignment horizontal="left" vertical="center"/>
      <protection locked="0" hidden="1"/>
    </xf>
    <xf numFmtId="20" fontId="11" fillId="0" borderId="9" xfId="0" applyNumberFormat="1" applyFont="1" applyBorder="1" applyAlignment="1" applyProtection="1">
      <alignment horizontal="left" vertical="center"/>
      <protection locked="0"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20" fontId="11" fillId="0" borderId="11" xfId="0" applyNumberFormat="1" applyFont="1" applyBorder="1" applyAlignment="1" applyProtection="1">
      <alignment horizontal="left" vertical="center" wrapText="1"/>
      <protection locked="0" hidden="1"/>
    </xf>
    <xf numFmtId="20" fontId="11" fillId="0" borderId="8" xfId="0" applyNumberFormat="1" applyFont="1" applyBorder="1" applyAlignment="1" applyProtection="1">
      <alignment horizontal="left" vertical="center"/>
      <protection locked="0" hidden="1"/>
    </xf>
    <xf numFmtId="20" fontId="21" fillId="0" borderId="0" xfId="0" applyNumberFormat="1" applyFont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 shrinkToFit="1"/>
      <protection hidden="1"/>
    </xf>
    <xf numFmtId="0" fontId="21" fillId="0" borderId="6" xfId="0" applyFont="1" applyBorder="1" applyAlignment="1" applyProtection="1">
      <alignment horizontal="center" vertical="center" shrinkToFit="1"/>
      <protection hidden="1"/>
    </xf>
    <xf numFmtId="0" fontId="21" fillId="0" borderId="7" xfId="0" applyFont="1" applyBorder="1" applyAlignment="1" applyProtection="1">
      <alignment horizontal="center" vertical="center" shrinkToFit="1"/>
      <protection hidden="1"/>
    </xf>
    <xf numFmtId="176" fontId="21" fillId="0" borderId="0" xfId="0" applyNumberFormat="1" applyFont="1" applyAlignment="1" applyProtection="1">
      <alignment horizontal="center" vertical="center"/>
      <protection hidden="1"/>
    </xf>
    <xf numFmtId="180" fontId="3" fillId="2" borderId="13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6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3" fillId="0" borderId="1" xfId="0" applyNumberFormat="1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180" fontId="3" fillId="2" borderId="5" xfId="0" applyNumberFormat="1" applyFont="1" applyFill="1" applyBorder="1" applyAlignment="1" applyProtection="1">
      <alignment horizontal="center" vertical="center"/>
      <protection locked="0" hidden="1"/>
    </xf>
    <xf numFmtId="180" fontId="3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3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3" fillId="0" borderId="11" xfId="0" applyNumberFormat="1" applyFont="1" applyBorder="1" applyAlignment="1" applyProtection="1">
      <alignment horizontal="left" vertical="center" wrapText="1"/>
      <protection locked="0" hidden="1"/>
    </xf>
    <xf numFmtId="20" fontId="3" fillId="0" borderId="0" xfId="0" applyNumberFormat="1" applyFont="1" applyAlignment="1" applyProtection="1">
      <alignment horizontal="left" vertical="center"/>
      <protection locked="0" hidden="1"/>
    </xf>
    <xf numFmtId="20" fontId="3" fillId="0" borderId="10" xfId="0" applyNumberFormat="1" applyFont="1" applyBorder="1" applyAlignment="1" applyProtection="1">
      <alignment horizontal="left" vertical="center"/>
      <protection locked="0" hidden="1"/>
    </xf>
    <xf numFmtId="20" fontId="3" fillId="0" borderId="8" xfId="0" applyNumberFormat="1" applyFont="1" applyBorder="1" applyAlignment="1" applyProtection="1">
      <alignment horizontal="left" vertical="center"/>
      <protection locked="0" hidden="1"/>
    </xf>
    <xf numFmtId="20" fontId="3" fillId="0" borderId="1" xfId="0" applyNumberFormat="1" applyFont="1" applyBorder="1" applyAlignment="1" applyProtection="1">
      <alignment horizontal="left" vertical="center"/>
      <protection locked="0" hidden="1"/>
    </xf>
    <xf numFmtId="20" fontId="3" fillId="0" borderId="9" xfId="0" applyNumberFormat="1" applyFont="1" applyBorder="1" applyAlignment="1" applyProtection="1">
      <alignment horizontal="left" vertical="center"/>
      <protection locked="0" hidden="1"/>
    </xf>
    <xf numFmtId="20" fontId="3" fillId="0" borderId="1" xfId="0" applyNumberFormat="1" applyFont="1" applyBorder="1" applyAlignment="1" applyProtection="1">
      <alignment vertical="center"/>
      <protection locked="0" hidden="1"/>
    </xf>
    <xf numFmtId="20" fontId="3" fillId="0" borderId="9" xfId="0" applyNumberFormat="1" applyFont="1" applyBorder="1" applyAlignment="1" applyProtection="1">
      <alignment vertical="center"/>
      <protection locked="0" hidden="1"/>
    </xf>
    <xf numFmtId="20" fontId="3" fillId="0" borderId="3" xfId="0" applyNumberFormat="1" applyFont="1" applyBorder="1" applyAlignment="1" applyProtection="1">
      <alignment horizontal="left" vertical="center"/>
      <protection locked="0" hidden="1"/>
    </xf>
    <xf numFmtId="20" fontId="3" fillId="0" borderId="4" xfId="0" applyNumberFormat="1" applyFont="1" applyBorder="1" applyAlignment="1" applyProtection="1">
      <alignment horizontal="left" vertical="center"/>
      <protection locked="0" hidden="1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178" fontId="11" fillId="3" borderId="5" xfId="0" applyNumberFormat="1" applyFont="1" applyFill="1" applyBorder="1" applyAlignment="1" applyProtection="1">
      <alignment horizontal="center" vertical="center"/>
      <protection locked="0" hidden="1"/>
    </xf>
    <xf numFmtId="178" fontId="11" fillId="3" borderId="6" xfId="0" applyNumberFormat="1" applyFont="1" applyFill="1" applyBorder="1" applyAlignment="1" applyProtection="1">
      <alignment horizontal="center" vertical="center"/>
      <protection locked="0" hidden="1"/>
    </xf>
    <xf numFmtId="20" fontId="3" fillId="0" borderId="1" xfId="0" applyNumberFormat="1" applyFont="1" applyBorder="1" applyAlignment="1" applyProtection="1">
      <alignment horizontal="center" vertical="center"/>
      <protection locked="0" hidden="1"/>
    </xf>
    <xf numFmtId="20" fontId="3" fillId="0" borderId="9" xfId="0" applyNumberFormat="1" applyFont="1" applyBorder="1" applyAlignment="1" applyProtection="1">
      <alignment horizontal="center" vertical="center"/>
      <protection locked="0" hidden="1"/>
    </xf>
    <xf numFmtId="20" fontId="3" fillId="0" borderId="3" xfId="0" applyNumberFormat="1" applyFont="1" applyBorder="1" applyAlignment="1" applyProtection="1">
      <alignment vertical="center"/>
      <protection locked="0" hidden="1"/>
    </xf>
    <xf numFmtId="20" fontId="3" fillId="0" borderId="4" xfId="0" applyNumberFormat="1" applyFont="1" applyBorder="1" applyAlignment="1" applyProtection="1">
      <alignment vertical="center"/>
      <protection locked="0" hidden="1"/>
    </xf>
    <xf numFmtId="0" fontId="3" fillId="2" borderId="6" xfId="0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horizontal="righ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14" fontId="23" fillId="0" borderId="5" xfId="0" applyNumberFormat="1" applyFont="1" applyBorder="1" applyAlignment="1" applyProtection="1">
      <alignment horizontal="center" vertical="center"/>
      <protection hidden="1"/>
    </xf>
    <xf numFmtId="14" fontId="23" fillId="0" borderId="6" xfId="0" applyNumberFormat="1" applyFont="1" applyBorder="1" applyAlignment="1" applyProtection="1">
      <alignment horizontal="center" vertical="center"/>
      <protection hidden="1"/>
    </xf>
    <xf numFmtId="14" fontId="23" fillId="0" borderId="7" xfId="0" applyNumberFormat="1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 shrinkToFit="1"/>
      <protection hidden="1"/>
    </xf>
    <xf numFmtId="0" fontId="23" fillId="0" borderId="6" xfId="0" applyFont="1" applyBorder="1" applyAlignment="1" applyProtection="1">
      <alignment horizontal="center" vertical="center" shrinkToFit="1"/>
      <protection hidden="1"/>
    </xf>
    <xf numFmtId="0" fontId="23" fillId="0" borderId="7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標準" xfId="0" builtinId="0"/>
    <cellStyle name="標準 2" xfId="1" xr:uid="{584C72E5-3650-4EBD-BD40-FC49535C7E03}"/>
  </cellStyles>
  <dxfs count="2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37</xdr:row>
      <xdr:rowOff>152400</xdr:rowOff>
    </xdr:from>
    <xdr:to>
      <xdr:col>1</xdr:col>
      <xdr:colOff>3790950</xdr:colOff>
      <xdr:row>44</xdr:row>
      <xdr:rowOff>182880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7655" y="8724900"/>
          <a:ext cx="3737610" cy="16954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講習担当　小山・初手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28</xdr:row>
          <xdr:rowOff>7620</xdr:rowOff>
        </xdr:from>
        <xdr:to>
          <xdr:col>14</xdr:col>
          <xdr:colOff>68580</xdr:colOff>
          <xdr:row>28</xdr:row>
          <xdr:rowOff>236220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144780</xdr:colOff>
      <xdr:row>0</xdr:row>
      <xdr:rowOff>213360</xdr:rowOff>
    </xdr:from>
    <xdr:to>
      <xdr:col>33</xdr:col>
      <xdr:colOff>649128</xdr:colOff>
      <xdr:row>4</xdr:row>
      <xdr:rowOff>18574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01100" y="213360"/>
          <a:ext cx="2782728" cy="75009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accent1"/>
              </a:solidFill>
            </a:rPr>
            <a:t>青字</a:t>
          </a:r>
          <a:r>
            <a:rPr kumimoji="1" lang="ja-JP" altLang="en-US" sz="1200" b="1">
              <a:solidFill>
                <a:schemeClr val="tx1"/>
              </a:solidFill>
            </a:rPr>
            <a:t>がご記入いただく箇所です。</a:t>
          </a:r>
          <a:endParaRPr kumimoji="1" lang="en-US" altLang="ja-JP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chemeClr val="tx1"/>
              </a:solidFill>
            </a:rPr>
            <a:t>漏れなくご記入をお願いいたします</a:t>
          </a:r>
          <a:r>
            <a:rPr kumimoji="1" lang="ja-JP" altLang="en-US" sz="1000" b="1">
              <a:solidFill>
                <a:schemeClr val="tx1"/>
              </a:solidFill>
            </a:rPr>
            <a:t>。</a:t>
          </a:r>
          <a:endParaRPr kumimoji="1" lang="ja-JP" altLang="en-US" sz="10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29</xdr:col>
      <xdr:colOff>403859</xdr:colOff>
      <xdr:row>6</xdr:row>
      <xdr:rowOff>38100</xdr:rowOff>
    </xdr:from>
    <xdr:to>
      <xdr:col>37</xdr:col>
      <xdr:colOff>48154</xdr:colOff>
      <xdr:row>17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060179" y="1455420"/>
          <a:ext cx="4665875" cy="337566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同日に複数回行う場合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/>
            <a:t>　同日に２回以上講習を行いたい場合は、講習の間に</a:t>
          </a:r>
          <a:r>
            <a:rPr kumimoji="1" lang="en-US" altLang="ja-JP" sz="1100"/>
            <a:t>10</a:t>
          </a:r>
          <a:r>
            <a:rPr kumimoji="1" lang="ja-JP" altLang="en-US" sz="1100"/>
            <a:t>分以上の休憩を</a:t>
          </a:r>
          <a:endParaRPr kumimoji="1" lang="en-US" altLang="ja-JP" sz="1100"/>
        </a:p>
        <a:p>
          <a:r>
            <a:rPr kumimoji="1" lang="ja-JP" altLang="en-US" sz="1100"/>
            <a:t>　挟んだ時間でご調整ください。</a:t>
          </a:r>
          <a:endParaRPr kumimoji="1" lang="en-US" altLang="ja-JP" sz="1100"/>
        </a:p>
        <a:p>
          <a:r>
            <a:rPr kumimoji="1" lang="ja-JP" altLang="en-US" sz="1100"/>
            <a:t>　同日に複数回開催する場合は、最大</a:t>
          </a:r>
          <a:r>
            <a:rPr kumimoji="1" lang="en-US" altLang="ja-JP" sz="1100"/>
            <a:t>2</a:t>
          </a:r>
          <a:r>
            <a:rPr kumimoji="1" lang="ja-JP" altLang="en-US" sz="1100"/>
            <a:t>回までです。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別日で複数回行う場合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>
              <a:solidFill>
                <a:schemeClr val="tx1"/>
              </a:solidFill>
            </a:rPr>
            <a:t>開催希望日と時間をご記入ください。資材の数に限りがありますので、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３日以内で実施できない場合は、一旦資材をご返却いただき、再度次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回の講習までに引取りにお越しください。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支援員養成講習開催希望の場合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開催には条件がございます。詳細はホームページをご確認ください。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29</xdr:col>
      <xdr:colOff>22860</xdr:colOff>
      <xdr:row>10</xdr:row>
      <xdr:rowOff>24765</xdr:rowOff>
    </xdr:from>
    <xdr:to>
      <xdr:col>29</xdr:col>
      <xdr:colOff>368141</xdr:colOff>
      <xdr:row>13</xdr:row>
      <xdr:rowOff>7620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79180" y="2592705"/>
          <a:ext cx="345281" cy="920115"/>
        </a:xfrm>
        <a:prstGeom prst="rightBrace">
          <a:avLst>
            <a:gd name="adj1" fmla="val 8333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22860</xdr:colOff>
      <xdr:row>17</xdr:row>
      <xdr:rowOff>304800</xdr:rowOff>
    </xdr:from>
    <xdr:to>
      <xdr:col>29</xdr:col>
      <xdr:colOff>350044</xdr:colOff>
      <xdr:row>24</xdr:row>
      <xdr:rowOff>13812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679180" y="5059680"/>
          <a:ext cx="327184" cy="1895952"/>
        </a:xfrm>
        <a:prstGeom prst="rightBrace">
          <a:avLst>
            <a:gd name="adj1" fmla="val 8333"/>
            <a:gd name="adj2" fmla="val 4746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18098</xdr:colOff>
      <xdr:row>20</xdr:row>
      <xdr:rowOff>75725</xdr:rowOff>
    </xdr:from>
    <xdr:to>
      <xdr:col>35</xdr:col>
      <xdr:colOff>671989</xdr:colOff>
      <xdr:row>21</xdr:row>
      <xdr:rowOff>181453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131618" y="5767865"/>
          <a:ext cx="3846671" cy="418148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お問合せさせていただく際の連絡先をご記入ください。</a:t>
          </a:r>
        </a:p>
      </xdr:txBody>
    </xdr:sp>
    <xdr:clientData/>
  </xdr:twoCellAnchor>
  <xdr:twoCellAnchor>
    <xdr:from>
      <xdr:col>29</xdr:col>
      <xdr:colOff>10478</xdr:colOff>
      <xdr:row>28</xdr:row>
      <xdr:rowOff>31911</xdr:rowOff>
    </xdr:from>
    <xdr:to>
      <xdr:col>29</xdr:col>
      <xdr:colOff>260509</xdr:colOff>
      <xdr:row>28</xdr:row>
      <xdr:rowOff>242413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666798" y="8223411"/>
          <a:ext cx="250031" cy="210502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263844</xdr:colOff>
      <xdr:row>27</xdr:row>
      <xdr:rowOff>1430</xdr:rowOff>
    </xdr:from>
    <xdr:to>
      <xdr:col>34</xdr:col>
      <xdr:colOff>180976</xdr:colOff>
      <xdr:row>28</xdr:row>
      <xdr:rowOff>295275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969694" y="7926230"/>
          <a:ext cx="2879407" cy="60817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短期講習の受講証発行は有料です。</a:t>
          </a:r>
          <a:endParaRPr kumimoji="1" lang="en-US" altLang="ja-JP" sz="1100"/>
        </a:p>
        <a:p>
          <a:r>
            <a:rPr kumimoji="1" lang="en-US" altLang="ja-JP" sz="1100"/>
            <a:t>100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受講者</a:t>
          </a:r>
          <a:r>
            <a:rPr kumimoji="1" lang="en-US" altLang="ja-JP" sz="1100"/>
            <a:t>30</a:t>
          </a:r>
          <a:r>
            <a:rPr kumimoji="1" lang="ja-JP" altLang="en-US" sz="1100"/>
            <a:t>名</a:t>
          </a:r>
          <a:r>
            <a:rPr kumimoji="1" lang="en-US" altLang="ja-JP" sz="1100"/>
            <a:t>/</a:t>
          </a:r>
          <a:r>
            <a:rPr kumimoji="1" lang="ja-JP" altLang="en-US" sz="1100"/>
            <a:t>講習回数</a:t>
          </a:r>
          <a:endParaRPr kumimoji="1" lang="en-US" altLang="ja-JP" sz="1100"/>
        </a:p>
      </xdr:txBody>
    </xdr:sp>
    <xdr:clientData/>
  </xdr:twoCellAnchor>
  <xdr:twoCellAnchor>
    <xdr:from>
      <xdr:col>27</xdr:col>
      <xdr:colOff>463869</xdr:colOff>
      <xdr:row>28</xdr:row>
      <xdr:rowOff>306230</xdr:rowOff>
    </xdr:from>
    <xdr:to>
      <xdr:col>29</xdr:col>
      <xdr:colOff>250985</xdr:colOff>
      <xdr:row>30</xdr:row>
      <xdr:rowOff>356712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02994" y="8545355"/>
          <a:ext cx="253841" cy="72675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245746</xdr:colOff>
      <xdr:row>29</xdr:row>
      <xdr:rowOff>140020</xdr:rowOff>
    </xdr:from>
    <xdr:to>
      <xdr:col>35</xdr:col>
      <xdr:colOff>578645</xdr:colOff>
      <xdr:row>40</xdr:row>
      <xdr:rowOff>38100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951596" y="8693470"/>
          <a:ext cx="3980974" cy="2479355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見積書・納品書の発行希望や、請求書の発行方法についてのご要望はこちらに記入してください。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１健康増進・体操コース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２高齢者支援コース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上記の講習は、教材が選択制となっています。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希望の教材を備考欄にご入力ください。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</a:t>
          </a:r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教本（</a:t>
          </a:r>
          <a:r>
            <a:rPr kumimoji="1" lang="en-US" altLang="ja-JP" sz="1400">
              <a:solidFill>
                <a:srgbClr val="FF0000"/>
              </a:solidFill>
            </a:rPr>
            <a:t>525</a:t>
          </a:r>
          <a:r>
            <a:rPr kumimoji="1" lang="ja-JP" altLang="en-US" sz="1400">
              <a:solidFill>
                <a:srgbClr val="FF0000"/>
              </a:solidFill>
            </a:rPr>
            <a:t>円）または無料パンフレット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</a:p>
      </xdr:txBody>
    </xdr:sp>
    <xdr:clientData/>
  </xdr:twoCellAnchor>
  <xdr:twoCellAnchor>
    <xdr:from>
      <xdr:col>0</xdr:col>
      <xdr:colOff>119063</xdr:colOff>
      <xdr:row>0</xdr:row>
      <xdr:rowOff>95250</xdr:rowOff>
    </xdr:from>
    <xdr:to>
      <xdr:col>3</xdr:col>
      <xdr:colOff>255269</xdr:colOff>
      <xdr:row>3</xdr:row>
      <xdr:rowOff>106680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19063" y="95250"/>
          <a:ext cx="1350644" cy="725805"/>
        </a:xfrm>
        <a:prstGeom prst="rect">
          <a:avLst/>
        </a:prstGeom>
        <a:solidFill>
          <a:schemeClr val="lt1"/>
        </a:solidFill>
        <a:ln w="412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</xdr:rowOff>
        </xdr:from>
        <xdr:to>
          <xdr:col>15</xdr:col>
          <xdr:colOff>68580</xdr:colOff>
          <xdr:row>28</xdr:row>
          <xdr:rowOff>236220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C409-3B11-4EF4-BB79-46CE968A3BAA}">
  <sheetPr>
    <tabColor rgb="FFFFFF00"/>
  </sheetPr>
  <dimension ref="A1:BM35"/>
  <sheetViews>
    <sheetView tabSelected="1" view="pageBreakPreview" topLeftCell="A37" zoomScaleNormal="100" zoomScaleSheetLayoutView="100" workbookViewId="0">
      <selection activeCell="B35" sqref="B35"/>
    </sheetView>
  </sheetViews>
  <sheetFormatPr defaultColWidth="9" defaultRowHeight="18.75" customHeight="1" x14ac:dyDescent="0.45"/>
  <cols>
    <col min="1" max="1" width="2.296875" style="48" customWidth="1"/>
    <col min="2" max="2" width="77.8984375" style="44" customWidth="1"/>
    <col min="3" max="16384" width="9" style="44"/>
  </cols>
  <sheetData>
    <row r="1" spans="1:65" s="37" customFormat="1" ht="18.75" customHeight="1" x14ac:dyDescent="0.4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</row>
    <row r="2" spans="1:65" s="37" customFormat="1" ht="18.75" customHeight="1" x14ac:dyDescent="0.45">
      <c r="A2" s="37">
        <v>1</v>
      </c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</row>
    <row r="3" spans="1:65" s="37" customFormat="1" ht="18.75" customHeight="1" x14ac:dyDescent="0.45">
      <c r="A3" s="37">
        <v>2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</row>
    <row r="4" spans="1:65" s="37" customFormat="1" ht="18.75" customHeight="1" x14ac:dyDescent="0.45">
      <c r="A4" s="37">
        <v>3</v>
      </c>
      <c r="B4" s="40" t="s">
        <v>3</v>
      </c>
      <c r="C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18.75" customHeight="1" x14ac:dyDescent="0.45">
      <c r="A5" s="37">
        <v>4</v>
      </c>
      <c r="B5" s="39" t="s">
        <v>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</row>
    <row r="6" spans="1:65" s="37" customFormat="1" ht="18.75" customHeight="1" x14ac:dyDescent="0.45">
      <c r="A6" s="37">
        <v>5</v>
      </c>
      <c r="B6" s="39" t="s">
        <v>5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65" s="37" customFormat="1" ht="18.75" customHeight="1" x14ac:dyDescent="0.45">
      <c r="A7" s="37">
        <v>6</v>
      </c>
      <c r="B7" s="39" t="s">
        <v>6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</row>
    <row r="8" spans="1:65" s="37" customFormat="1" ht="18.75" customHeight="1" x14ac:dyDescent="0.45">
      <c r="A8" s="37">
        <v>7</v>
      </c>
      <c r="B8" s="41" t="s">
        <v>7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</row>
    <row r="9" spans="1:65" s="37" customFormat="1" ht="18.75" customHeight="1" x14ac:dyDescent="0.45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</row>
    <row r="10" spans="1:65" s="37" customFormat="1" ht="18.75" customHeight="1" x14ac:dyDescent="0.45">
      <c r="B10" s="38" t="s">
        <v>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</row>
    <row r="11" spans="1:65" s="37" customFormat="1" ht="18.75" customHeight="1" x14ac:dyDescent="0.45">
      <c r="B11" s="39" t="s">
        <v>9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</row>
    <row r="12" spans="1:65" s="37" customFormat="1" ht="18.75" customHeight="1" x14ac:dyDescent="0.45">
      <c r="B12" s="39" t="s">
        <v>10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</row>
    <row r="13" spans="1:65" s="37" customFormat="1" ht="18.75" customHeight="1" x14ac:dyDescent="0.45">
      <c r="B13" s="39" t="s">
        <v>11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</row>
    <row r="14" spans="1:65" s="37" customFormat="1" ht="18.75" customHeight="1" x14ac:dyDescent="0.4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</row>
    <row r="15" spans="1:65" s="37" customFormat="1" ht="18.75" customHeight="1" x14ac:dyDescent="0.45">
      <c r="B15" s="42" t="s">
        <v>12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</row>
    <row r="16" spans="1:65" s="37" customFormat="1" ht="18.75" customHeight="1" x14ac:dyDescent="0.45">
      <c r="A16" s="37">
        <v>1</v>
      </c>
      <c r="B16" s="43" t="s">
        <v>13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</row>
    <row r="17" spans="1:50" s="37" customFormat="1" ht="18.75" customHeight="1" x14ac:dyDescent="0.45">
      <c r="A17" s="37">
        <v>2</v>
      </c>
      <c r="B17" s="43" t="s">
        <v>14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</row>
    <row r="18" spans="1:50" ht="18.75" customHeight="1" x14ac:dyDescent="0.45">
      <c r="A18" s="37">
        <v>3</v>
      </c>
      <c r="B18" s="43" t="s">
        <v>15</v>
      </c>
    </row>
    <row r="19" spans="1:50" ht="18.75" customHeight="1" x14ac:dyDescent="0.45">
      <c r="A19" s="37"/>
      <c r="B19" s="45" t="s">
        <v>16</v>
      </c>
    </row>
    <row r="20" spans="1:50" ht="18.75" customHeight="1" x14ac:dyDescent="0.45">
      <c r="A20" s="37"/>
      <c r="B20" s="46" t="s">
        <v>17</v>
      </c>
    </row>
    <row r="21" spans="1:50" ht="18.75" customHeight="1" x14ac:dyDescent="0.45">
      <c r="A21" s="37">
        <v>4</v>
      </c>
      <c r="B21" s="47" t="s">
        <v>18</v>
      </c>
    </row>
    <row r="22" spans="1:50" ht="18.75" customHeight="1" x14ac:dyDescent="0.45">
      <c r="A22" s="37">
        <v>5</v>
      </c>
      <c r="B22" s="43" t="s">
        <v>19</v>
      </c>
    </row>
    <row r="23" spans="1:50" ht="18.75" customHeight="1" x14ac:dyDescent="0.45">
      <c r="A23" s="37"/>
      <c r="B23" s="43"/>
    </row>
    <row r="24" spans="1:50" ht="18.75" customHeight="1" x14ac:dyDescent="0.45">
      <c r="B24" s="42" t="s">
        <v>20</v>
      </c>
    </row>
    <row r="25" spans="1:50" ht="18.75" customHeight="1" x14ac:dyDescent="0.45">
      <c r="A25" s="37">
        <v>1</v>
      </c>
      <c r="B25" s="43" t="s">
        <v>21</v>
      </c>
    </row>
    <row r="26" spans="1:50" ht="18.75" customHeight="1" x14ac:dyDescent="0.45">
      <c r="A26" s="37"/>
      <c r="B26" s="43" t="s">
        <v>22</v>
      </c>
    </row>
    <row r="27" spans="1:50" ht="18.75" customHeight="1" x14ac:dyDescent="0.45">
      <c r="A27" s="37">
        <v>2</v>
      </c>
      <c r="B27" s="43" t="s">
        <v>23</v>
      </c>
    </row>
    <row r="28" spans="1:50" ht="18.75" customHeight="1" x14ac:dyDescent="0.45">
      <c r="A28" s="72">
        <v>3</v>
      </c>
      <c r="B28" s="73" t="s">
        <v>97</v>
      </c>
    </row>
    <row r="29" spans="1:50" ht="18.75" customHeight="1" x14ac:dyDescent="0.45">
      <c r="A29" s="37"/>
      <c r="B29" s="43"/>
    </row>
    <row r="30" spans="1:50" ht="18.75" customHeight="1" x14ac:dyDescent="0.45">
      <c r="B30" s="42" t="s">
        <v>24</v>
      </c>
    </row>
    <row r="31" spans="1:50" ht="18.75" customHeight="1" x14ac:dyDescent="0.45">
      <c r="A31" s="48">
        <v>1</v>
      </c>
      <c r="B31" s="44" t="s">
        <v>25</v>
      </c>
    </row>
    <row r="32" spans="1:50" ht="18.75" customHeight="1" x14ac:dyDescent="0.45">
      <c r="B32" s="44" t="s">
        <v>26</v>
      </c>
    </row>
    <row r="33" spans="2:2" ht="18.75" customHeight="1" x14ac:dyDescent="0.45">
      <c r="B33" s="49" t="s">
        <v>27</v>
      </c>
    </row>
    <row r="35" spans="2:2" ht="18.75" customHeight="1" x14ac:dyDescent="0.45">
      <c r="B35" s="44" t="s">
        <v>104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8876-9ED7-4695-9256-B5463510AC1F}">
  <dimension ref="A1:AC47"/>
  <sheetViews>
    <sheetView view="pageBreakPreview" topLeftCell="A14" zoomScale="80" zoomScaleNormal="70" zoomScaleSheetLayoutView="80" workbookViewId="0">
      <selection activeCell="F30" sqref="F30:AB31"/>
    </sheetView>
  </sheetViews>
  <sheetFormatPr defaultColWidth="9" defaultRowHeight="18.75" customHeight="1" x14ac:dyDescent="0.45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5" customWidth="1"/>
    <col min="28" max="28" width="6.09765625" style="1" customWidth="1"/>
    <col min="29" max="29" width="9.765625E-2" style="74" customWidth="1"/>
    <col min="30" max="30" width="6" style="1" customWidth="1"/>
    <col min="31" max="31" width="6.8984375" style="1" customWidth="1"/>
    <col min="32" max="32" width="8" style="1" customWidth="1"/>
    <col min="33" max="35" width="9" style="1" customWidth="1"/>
    <col min="36" max="16384" width="9" style="1"/>
  </cols>
  <sheetData>
    <row r="1" spans="1:29" ht="18.75" customHeight="1" x14ac:dyDescent="0.45">
      <c r="AB1" s="2" t="s">
        <v>96</v>
      </c>
    </row>
    <row r="2" spans="1:29" ht="27" customHeight="1" x14ac:dyDescent="0.45">
      <c r="A2" s="81" t="s">
        <v>28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74" t="s">
        <v>103</v>
      </c>
    </row>
    <row r="3" spans="1:29" ht="10.5" customHeight="1" x14ac:dyDescent="0.4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B3" s="15"/>
      <c r="AC3" s="74" t="s">
        <v>29</v>
      </c>
    </row>
    <row r="4" spans="1:29" ht="18.75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2" t="s">
        <v>30</v>
      </c>
      <c r="T4" s="82">
        <v>45748</v>
      </c>
      <c r="U4" s="82"/>
      <c r="V4" s="82"/>
      <c r="W4" s="82"/>
      <c r="X4" s="82"/>
      <c r="Y4" s="82"/>
      <c r="Z4" s="82"/>
      <c r="AA4" s="82"/>
      <c r="AB4" s="82"/>
      <c r="AC4" s="74" t="s">
        <v>31</v>
      </c>
    </row>
    <row r="5" spans="1:29" ht="18.75" customHeight="1" x14ac:dyDescent="0.45">
      <c r="A5" s="3" t="s">
        <v>32</v>
      </c>
      <c r="B5" s="4"/>
      <c r="C5" s="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B5" s="15"/>
      <c r="AC5" s="74" t="s">
        <v>33</v>
      </c>
    </row>
    <row r="6" spans="1:29" ht="18.75" customHeight="1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"/>
      <c r="R6" s="15"/>
      <c r="S6" s="2" t="s">
        <v>34</v>
      </c>
      <c r="T6" s="83" t="s">
        <v>35</v>
      </c>
      <c r="U6" s="83"/>
      <c r="V6" s="83"/>
      <c r="W6" s="83"/>
      <c r="X6" s="83"/>
      <c r="Y6" s="83"/>
      <c r="Z6" s="83"/>
      <c r="AA6" s="83"/>
      <c r="AB6" s="83"/>
      <c r="AC6" s="74" t="s">
        <v>36</v>
      </c>
    </row>
    <row r="7" spans="1:29" ht="18.75" customHeight="1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2"/>
      <c r="R7" s="15"/>
      <c r="S7" s="2" t="s">
        <v>98</v>
      </c>
      <c r="T7" s="84" t="s">
        <v>37</v>
      </c>
      <c r="U7" s="84"/>
      <c r="V7" s="84"/>
      <c r="W7" s="84"/>
      <c r="X7" s="84"/>
      <c r="Y7" s="84"/>
      <c r="Z7" s="84"/>
      <c r="AA7" s="84"/>
      <c r="AB7" s="84"/>
      <c r="AC7" s="74" t="s">
        <v>38</v>
      </c>
    </row>
    <row r="8" spans="1:29" ht="18.600000000000001" customHeight="1" x14ac:dyDescent="0.4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B8" s="15"/>
      <c r="AC8" s="74" t="s">
        <v>39</v>
      </c>
    </row>
    <row r="9" spans="1:29" ht="29.25" customHeight="1" x14ac:dyDescent="0.45">
      <c r="B9" s="85" t="s">
        <v>40</v>
      </c>
      <c r="C9" s="86"/>
      <c r="D9" s="86"/>
      <c r="E9" s="87"/>
      <c r="F9" s="88" t="s">
        <v>103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90"/>
    </row>
    <row r="10" spans="1:29" ht="25.2" customHeight="1" x14ac:dyDescent="0.45">
      <c r="A10" s="15"/>
      <c r="B10" s="91" t="s">
        <v>41</v>
      </c>
      <c r="C10" s="92"/>
      <c r="D10" s="92"/>
      <c r="E10" s="93"/>
      <c r="F10" s="94" t="s">
        <v>42</v>
      </c>
      <c r="G10" s="95"/>
      <c r="H10" s="95"/>
      <c r="I10" s="95"/>
      <c r="J10" s="95"/>
      <c r="K10" s="95"/>
      <c r="L10" s="96"/>
      <c r="M10" s="94" t="s">
        <v>43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  <c r="AA10" s="94" t="s">
        <v>44</v>
      </c>
      <c r="AB10" s="96"/>
    </row>
    <row r="11" spans="1:29" ht="25.2" customHeight="1" x14ac:dyDescent="0.45">
      <c r="A11" s="15"/>
      <c r="B11" s="91"/>
      <c r="C11" s="92"/>
      <c r="D11" s="92"/>
      <c r="E11" s="93"/>
      <c r="F11" s="97">
        <v>45818</v>
      </c>
      <c r="G11" s="98"/>
      <c r="H11" s="98"/>
      <c r="I11" s="98"/>
      <c r="J11" s="98"/>
      <c r="K11" s="98"/>
      <c r="L11" s="99"/>
      <c r="M11" s="100">
        <v>0.54166666666666663</v>
      </c>
      <c r="N11" s="100"/>
      <c r="O11" s="100"/>
      <c r="P11" s="36" t="s">
        <v>45</v>
      </c>
      <c r="Q11" s="100">
        <v>0.6875</v>
      </c>
      <c r="R11" s="100"/>
      <c r="S11" s="101"/>
      <c r="T11" s="102">
        <f>Q11-M11</f>
        <v>0.14583333333333337</v>
      </c>
      <c r="U11" s="103"/>
      <c r="V11" s="103"/>
      <c r="W11" s="103"/>
      <c r="X11" s="103"/>
      <c r="Y11" s="103"/>
      <c r="Z11" s="103"/>
      <c r="AA11" s="61">
        <v>30</v>
      </c>
      <c r="AB11" s="27" t="s">
        <v>46</v>
      </c>
      <c r="AC11" s="74" t="str">
        <f>IF(F11=0,"",TEXT(F11,"m月d日"))</f>
        <v>6月10日</v>
      </c>
    </row>
    <row r="12" spans="1:29" ht="25.2" customHeight="1" x14ac:dyDescent="0.45">
      <c r="A12" s="15"/>
      <c r="B12" s="91"/>
      <c r="C12" s="92"/>
      <c r="D12" s="92"/>
      <c r="E12" s="93"/>
      <c r="F12" s="104">
        <v>45819</v>
      </c>
      <c r="G12" s="104"/>
      <c r="H12" s="104"/>
      <c r="I12" s="104"/>
      <c r="J12" s="104"/>
      <c r="K12" s="104"/>
      <c r="L12" s="104"/>
      <c r="M12" s="100">
        <v>0.54166666666666663</v>
      </c>
      <c r="N12" s="100"/>
      <c r="O12" s="100"/>
      <c r="P12" s="36" t="s">
        <v>45</v>
      </c>
      <c r="Q12" s="100">
        <v>0.6875</v>
      </c>
      <c r="R12" s="100"/>
      <c r="S12" s="101"/>
      <c r="T12" s="102">
        <f t="shared" ref="T12:T13" si="0">Q12-M12</f>
        <v>0.14583333333333337</v>
      </c>
      <c r="U12" s="103"/>
      <c r="V12" s="103"/>
      <c r="W12" s="103"/>
      <c r="X12" s="103"/>
      <c r="Y12" s="103"/>
      <c r="Z12" s="103"/>
      <c r="AA12" s="61">
        <v>30</v>
      </c>
      <c r="AB12" s="27" t="s">
        <v>46</v>
      </c>
      <c r="AC12" s="74" t="str">
        <f>IF(F12=0,"", ","&amp;TEXT(F12,"m月d日"))</f>
        <v>,6月11日</v>
      </c>
    </row>
    <row r="13" spans="1:29" ht="25.2" customHeight="1" x14ac:dyDescent="0.45">
      <c r="A13" s="15"/>
      <c r="B13" s="91"/>
      <c r="C13" s="92"/>
      <c r="D13" s="92"/>
      <c r="E13" s="93"/>
      <c r="F13" s="104">
        <v>45820</v>
      </c>
      <c r="G13" s="104"/>
      <c r="H13" s="104"/>
      <c r="I13" s="104"/>
      <c r="J13" s="104"/>
      <c r="K13" s="104"/>
      <c r="L13" s="104"/>
      <c r="M13" s="100">
        <v>0.54166666666666663</v>
      </c>
      <c r="N13" s="100"/>
      <c r="O13" s="100"/>
      <c r="P13" s="36" t="s">
        <v>45</v>
      </c>
      <c r="Q13" s="100">
        <v>0.6875</v>
      </c>
      <c r="R13" s="100"/>
      <c r="S13" s="101"/>
      <c r="T13" s="102">
        <f t="shared" si="0"/>
        <v>0.14583333333333337</v>
      </c>
      <c r="U13" s="103"/>
      <c r="V13" s="103"/>
      <c r="W13" s="103"/>
      <c r="X13" s="103"/>
      <c r="Y13" s="103"/>
      <c r="Z13" s="103"/>
      <c r="AA13" s="61">
        <v>30</v>
      </c>
      <c r="AB13" s="27" t="s">
        <v>46</v>
      </c>
      <c r="AC13" s="74" t="str">
        <f>IF(F13=0,"", ","&amp;TEXT(F13,"m月d日"))</f>
        <v>,6月12日</v>
      </c>
    </row>
    <row r="14" spans="1:29" ht="25.2" customHeight="1" x14ac:dyDescent="0.45">
      <c r="A14" s="15"/>
      <c r="B14" s="109" t="s">
        <v>47</v>
      </c>
      <c r="C14" s="110"/>
      <c r="D14" s="110"/>
      <c r="E14" s="111"/>
      <c r="F14" s="126">
        <f>AA11</f>
        <v>30</v>
      </c>
      <c r="G14" s="127"/>
      <c r="H14" s="127"/>
      <c r="I14" s="5" t="s">
        <v>48</v>
      </c>
      <c r="J14" s="112" t="s">
        <v>49</v>
      </c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5" t="s">
        <v>51</v>
      </c>
      <c r="Y14" s="15"/>
      <c r="Z14" s="15"/>
      <c r="AB14" s="16"/>
      <c r="AC14" s="74" t="s">
        <v>52</v>
      </c>
    </row>
    <row r="15" spans="1:29" ht="25.2" customHeight="1" x14ac:dyDescent="0.45">
      <c r="A15" s="15"/>
      <c r="B15" s="109" t="s">
        <v>53</v>
      </c>
      <c r="C15" s="110"/>
      <c r="D15" s="110"/>
      <c r="E15" s="111"/>
      <c r="F15" s="29" t="s">
        <v>54</v>
      </c>
      <c r="G15" s="17"/>
      <c r="H15" s="1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7"/>
      <c r="Z15" s="17"/>
      <c r="AA15" s="17"/>
      <c r="AB15" s="18"/>
      <c r="AC15" s="74" t="s">
        <v>55</v>
      </c>
    </row>
    <row r="16" spans="1:29" ht="25.2" customHeight="1" x14ac:dyDescent="0.45">
      <c r="A16" s="15"/>
      <c r="B16" s="114"/>
      <c r="C16" s="115"/>
      <c r="D16" s="115"/>
      <c r="E16" s="116"/>
      <c r="G16" s="34"/>
      <c r="H16" s="34"/>
      <c r="I16" s="34" t="s">
        <v>56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5"/>
      <c r="AC16" s="74" t="s">
        <v>50</v>
      </c>
    </row>
    <row r="17" spans="1:29" ht="25.2" customHeight="1" x14ac:dyDescent="0.45">
      <c r="A17" s="15"/>
      <c r="B17" s="114"/>
      <c r="C17" s="115"/>
      <c r="D17" s="115"/>
      <c r="E17" s="116"/>
      <c r="F17" s="120" t="s">
        <v>57</v>
      </c>
      <c r="G17" s="121"/>
      <c r="H17" s="7" t="s">
        <v>58</v>
      </c>
      <c r="I17" s="122" t="s">
        <v>59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3"/>
      <c r="AC17" s="74" t="s">
        <v>60</v>
      </c>
    </row>
    <row r="18" spans="1:29" ht="25.2" customHeight="1" x14ac:dyDescent="0.45">
      <c r="A18" s="15"/>
      <c r="B18" s="117"/>
      <c r="C18" s="118"/>
      <c r="D18" s="118"/>
      <c r="E18" s="119"/>
      <c r="F18" s="13"/>
      <c r="G18" s="14"/>
      <c r="H18" s="14"/>
      <c r="I18" s="124" t="s">
        <v>61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5"/>
    </row>
    <row r="19" spans="1:29" ht="25.2" customHeight="1" x14ac:dyDescent="0.45">
      <c r="A19" s="15"/>
      <c r="B19" s="109" t="s">
        <v>62</v>
      </c>
      <c r="C19" s="110"/>
      <c r="D19" s="110"/>
      <c r="E19" s="111"/>
      <c r="F19" s="120" t="s">
        <v>63</v>
      </c>
      <c r="G19" s="121"/>
      <c r="H19" s="121"/>
      <c r="I19" s="130" t="s">
        <v>64</v>
      </c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1"/>
    </row>
    <row r="20" spans="1:29" ht="25.2" customHeight="1" x14ac:dyDescent="0.45">
      <c r="A20" s="15"/>
      <c r="B20" s="114"/>
      <c r="C20" s="115"/>
      <c r="D20" s="115"/>
      <c r="E20" s="116"/>
      <c r="F20" s="105" t="s">
        <v>57</v>
      </c>
      <c r="G20" s="106"/>
      <c r="H20" s="7" t="s">
        <v>58</v>
      </c>
      <c r="I20" s="107" t="s">
        <v>65</v>
      </c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spans="1:29" ht="25.2" customHeight="1" x14ac:dyDescent="0.45">
      <c r="A21" s="15"/>
      <c r="B21" s="114"/>
      <c r="C21" s="115"/>
      <c r="D21" s="115"/>
      <c r="E21" s="116"/>
      <c r="F21" s="13"/>
      <c r="G21" s="14"/>
      <c r="H21" s="14"/>
      <c r="I21" s="107" t="s">
        <v>65</v>
      </c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spans="1:29" ht="25.2" customHeight="1" x14ac:dyDescent="0.45">
      <c r="A22" s="15"/>
      <c r="B22" s="114"/>
      <c r="C22" s="115"/>
      <c r="D22" s="115"/>
      <c r="E22" s="116"/>
      <c r="F22" s="105" t="s">
        <v>66</v>
      </c>
      <c r="G22" s="106"/>
      <c r="H22" s="106"/>
      <c r="I22" s="107" t="s">
        <v>67</v>
      </c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spans="1:29" ht="25.2" customHeight="1" x14ac:dyDescent="0.45">
      <c r="A23" s="15"/>
      <c r="B23" s="114"/>
      <c r="C23" s="115"/>
      <c r="D23" s="115"/>
      <c r="E23" s="116"/>
      <c r="F23" s="105" t="s">
        <v>68</v>
      </c>
      <c r="G23" s="106"/>
      <c r="H23" s="106"/>
      <c r="I23" s="107" t="s">
        <v>69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spans="1:29" ht="25.2" customHeight="1" x14ac:dyDescent="0.45">
      <c r="A24" s="15"/>
      <c r="B24" s="117"/>
      <c r="C24" s="118"/>
      <c r="D24" s="118"/>
      <c r="E24" s="119"/>
      <c r="F24" s="128" t="s">
        <v>70</v>
      </c>
      <c r="G24" s="129"/>
      <c r="H24" s="129"/>
      <c r="I24" s="107" t="s">
        <v>71</v>
      </c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spans="1:29" ht="25.2" customHeight="1" x14ac:dyDescent="0.45">
      <c r="A25" s="15"/>
      <c r="B25" s="109" t="s">
        <v>72</v>
      </c>
      <c r="C25" s="110"/>
      <c r="D25" s="110"/>
      <c r="E25" s="111"/>
      <c r="F25" s="29" t="s">
        <v>73</v>
      </c>
      <c r="G25" s="17"/>
      <c r="H25" s="17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7"/>
      <c r="Z25" s="17"/>
      <c r="AA25" s="17"/>
      <c r="AB25" s="18"/>
    </row>
    <row r="26" spans="1:29" ht="25.2" customHeight="1" x14ac:dyDescent="0.45">
      <c r="A26" s="15"/>
      <c r="B26" s="114"/>
      <c r="C26" s="115"/>
      <c r="D26" s="115"/>
      <c r="E26" s="116"/>
      <c r="F26" s="120" t="s">
        <v>63</v>
      </c>
      <c r="G26" s="121"/>
      <c r="H26" s="121"/>
      <c r="I26" s="130" t="s">
        <v>74</v>
      </c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1"/>
    </row>
    <row r="27" spans="1:29" ht="25.2" customHeight="1" x14ac:dyDescent="0.45">
      <c r="A27" s="15"/>
      <c r="B27" s="114"/>
      <c r="C27" s="115"/>
      <c r="D27" s="115"/>
      <c r="E27" s="116"/>
      <c r="F27" s="105" t="s">
        <v>57</v>
      </c>
      <c r="G27" s="106"/>
      <c r="H27" s="7" t="s">
        <v>58</v>
      </c>
      <c r="I27" s="107" t="s">
        <v>59</v>
      </c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spans="1:29" ht="25.2" customHeight="1" x14ac:dyDescent="0.45">
      <c r="A28" s="15"/>
      <c r="B28" s="117"/>
      <c r="C28" s="118"/>
      <c r="D28" s="118"/>
      <c r="E28" s="119"/>
      <c r="F28" s="19"/>
      <c r="G28" s="20"/>
      <c r="H28" s="20"/>
      <c r="I28" s="132" t="s">
        <v>61</v>
      </c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3"/>
    </row>
    <row r="29" spans="1:29" ht="25.2" customHeight="1" x14ac:dyDescent="0.45">
      <c r="A29" s="15"/>
      <c r="B29" s="140" t="s">
        <v>75</v>
      </c>
      <c r="C29" s="141"/>
      <c r="D29" s="141"/>
      <c r="E29" s="142"/>
      <c r="F29" s="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2"/>
    </row>
    <row r="30" spans="1:29" ht="28.95" customHeight="1" x14ac:dyDescent="0.45">
      <c r="A30" s="15"/>
      <c r="B30" s="109" t="s">
        <v>76</v>
      </c>
      <c r="C30" s="110"/>
      <c r="D30" s="110"/>
      <c r="E30" s="111"/>
      <c r="F30" s="143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spans="1:29" ht="28.95" customHeight="1" x14ac:dyDescent="0.45">
      <c r="A31" s="15"/>
      <c r="B31" s="117"/>
      <c r="C31" s="118"/>
      <c r="D31" s="118"/>
      <c r="E31" s="119"/>
      <c r="F31" s="144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3"/>
    </row>
    <row r="32" spans="1:29" ht="25.2" customHeight="1" x14ac:dyDescent="0.45">
      <c r="A32" s="15"/>
      <c r="B32" s="9" t="s">
        <v>77</v>
      </c>
      <c r="C32" s="9"/>
      <c r="D32" s="15"/>
      <c r="E32" s="1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8" ht="14.4" customHeight="1" x14ac:dyDescent="0.45">
      <c r="A33" s="10"/>
      <c r="B33" s="11"/>
      <c r="C33" s="11"/>
      <c r="D33" s="11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3.95" customHeight="1" x14ac:dyDescent="0.45">
      <c r="B34" s="1" t="s">
        <v>78</v>
      </c>
    </row>
    <row r="35" spans="1:28" ht="14.4" customHeight="1" x14ac:dyDescent="0.4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79" t="s">
        <v>79</v>
      </c>
      <c r="W35" s="79"/>
      <c r="X35" s="79"/>
      <c r="Y35" s="79"/>
      <c r="Z35" s="79"/>
      <c r="AA35" s="79"/>
    </row>
    <row r="36" spans="1:28" ht="14.4" customHeight="1" x14ac:dyDescent="0.4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79" t="s">
        <v>80</v>
      </c>
      <c r="W36" s="79"/>
      <c r="X36" s="79"/>
      <c r="Y36" s="79"/>
      <c r="Z36" s="79"/>
      <c r="AA36" s="79"/>
    </row>
    <row r="37" spans="1:28" ht="14.4" customHeight="1" x14ac:dyDescent="0.4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65"/>
      <c r="W37" s="65"/>
      <c r="X37" s="65"/>
      <c r="Y37" s="65"/>
      <c r="Z37" s="65"/>
      <c r="AA37" s="64"/>
    </row>
    <row r="38" spans="1:28" ht="14.4" customHeight="1" x14ac:dyDescent="0.4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79" t="s">
        <v>81</v>
      </c>
      <c r="T38" s="79"/>
      <c r="U38" s="79"/>
      <c r="V38" s="79"/>
      <c r="W38" s="79"/>
      <c r="X38" s="79"/>
      <c r="Y38" s="79"/>
      <c r="Z38" s="79"/>
      <c r="AA38" s="79"/>
    </row>
    <row r="39" spans="1:28" ht="14.4" customHeight="1" x14ac:dyDescent="0.4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79" t="s">
        <v>82</v>
      </c>
      <c r="W39" s="79"/>
      <c r="X39" s="79"/>
      <c r="Y39" s="79"/>
      <c r="Z39" s="79"/>
      <c r="AA39" s="79"/>
    </row>
    <row r="40" spans="1:28" ht="22.2" customHeight="1" x14ac:dyDescent="0.4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80"/>
      <c r="W40" s="80"/>
      <c r="X40" s="80"/>
      <c r="Y40" s="80"/>
      <c r="Z40" s="80"/>
      <c r="AA40" s="80"/>
    </row>
    <row r="41" spans="1:28" ht="25.2" customHeight="1" x14ac:dyDescent="0.45">
      <c r="B41" s="80" t="str">
        <f>T6</f>
        <v>日本赤十字社大阪府支部　○○市地区</v>
      </c>
      <c r="C41" s="80"/>
      <c r="D41" s="80"/>
      <c r="E41" s="80"/>
      <c r="F41" s="80"/>
      <c r="G41" s="80"/>
      <c r="H41" s="80"/>
      <c r="I41" s="80"/>
      <c r="J41" s="80"/>
      <c r="K41" s="80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4"/>
    </row>
    <row r="42" spans="1:28" ht="25.2" customHeight="1" x14ac:dyDescent="0.45">
      <c r="B42" s="80" t="str">
        <f>T7</f>
        <v>地区長　日赤　花子</v>
      </c>
      <c r="C42" s="80"/>
      <c r="D42" s="80"/>
      <c r="E42" s="80"/>
      <c r="F42" s="80"/>
      <c r="G42" s="80"/>
      <c r="H42" s="80"/>
      <c r="I42" s="80"/>
      <c r="J42" s="80"/>
      <c r="K42" s="80"/>
      <c r="L42" s="65"/>
      <c r="M42" s="65" t="s">
        <v>83</v>
      </c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4"/>
    </row>
    <row r="43" spans="1:28" ht="25.2" customHeight="1" x14ac:dyDescent="0.45">
      <c r="B43" s="65"/>
      <c r="C43" s="65" t="s">
        <v>84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</row>
    <row r="44" spans="1:28" ht="25.2" customHeight="1" x14ac:dyDescent="0.45">
      <c r="B44" s="62"/>
      <c r="C44" s="62"/>
      <c r="D44" s="62"/>
      <c r="E44" s="62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2"/>
    </row>
    <row r="45" spans="1:28" ht="25.2" customHeight="1" x14ac:dyDescent="0.45">
      <c r="B45" s="62"/>
      <c r="C45" s="134" t="s">
        <v>85</v>
      </c>
      <c r="D45" s="135"/>
      <c r="E45" s="136"/>
      <c r="F45" s="137" t="str">
        <f>AC11&amp;AC12&amp;AC13</f>
        <v>6月10日,6月11日,6月12日</v>
      </c>
      <c r="G45" s="138"/>
      <c r="H45" s="138"/>
      <c r="I45" s="138"/>
      <c r="J45" s="138"/>
      <c r="K45" s="138"/>
      <c r="L45" s="138"/>
      <c r="M45" s="138"/>
      <c r="N45" s="138"/>
      <c r="O45" s="139"/>
      <c r="P45" s="65"/>
      <c r="Q45" s="62"/>
      <c r="R45" s="62"/>
      <c r="S45" s="62"/>
      <c r="T45" s="62"/>
      <c r="U45" s="62"/>
      <c r="V45" s="62"/>
      <c r="W45" s="62"/>
      <c r="X45" s="62"/>
      <c r="Y45" s="62"/>
      <c r="Z45" s="63"/>
      <c r="AA45" s="62"/>
    </row>
    <row r="46" spans="1:28" ht="25.2" customHeight="1" x14ac:dyDescent="0.45">
      <c r="B46" s="62"/>
      <c r="C46" s="134" t="s">
        <v>40</v>
      </c>
      <c r="D46" s="135"/>
      <c r="E46" s="136"/>
      <c r="F46" s="146" t="str">
        <f>F9</f>
        <v>（コースを選択してください）※プルダウン</v>
      </c>
      <c r="G46" s="147"/>
      <c r="H46" s="147"/>
      <c r="I46" s="147"/>
      <c r="J46" s="147"/>
      <c r="K46" s="147"/>
      <c r="L46" s="147"/>
      <c r="M46" s="147"/>
      <c r="N46" s="147"/>
      <c r="O46" s="148"/>
      <c r="P46" s="66"/>
      <c r="Q46" s="67"/>
      <c r="R46" s="62"/>
      <c r="S46" s="149">
        <f ca="1">TODAY()</f>
        <v>45758</v>
      </c>
      <c r="T46" s="149"/>
      <c r="U46" s="149"/>
      <c r="V46" s="149"/>
      <c r="W46" s="149"/>
      <c r="X46" s="149"/>
      <c r="Y46" s="149"/>
      <c r="Z46" s="149"/>
      <c r="AA46" s="62"/>
    </row>
    <row r="47" spans="1:28" ht="25.2" customHeight="1" x14ac:dyDescent="0.45">
      <c r="A47" s="15"/>
      <c r="B47" s="62"/>
      <c r="C47" s="134" t="s">
        <v>86</v>
      </c>
      <c r="D47" s="135"/>
      <c r="E47" s="136"/>
      <c r="F47" s="137"/>
      <c r="G47" s="138"/>
      <c r="H47" s="138"/>
      <c r="I47" s="138"/>
      <c r="J47" s="138"/>
      <c r="K47" s="138"/>
      <c r="L47" s="138"/>
      <c r="M47" s="138"/>
      <c r="N47" s="138"/>
      <c r="O47" s="139"/>
      <c r="P47" s="68"/>
      <c r="Q47" s="62"/>
      <c r="R47" s="69"/>
      <c r="S47" s="69"/>
      <c r="T47" s="69"/>
      <c r="U47" s="69"/>
      <c r="V47" s="69"/>
      <c r="W47" s="69"/>
      <c r="X47" s="69"/>
      <c r="Y47" s="69"/>
      <c r="Z47" s="69"/>
      <c r="AA47" s="69"/>
    </row>
  </sheetData>
  <sheetProtection algorithmName="SHA-512" hashValue="x/fn/58gM8+f8jvV6swsgXZAi6qPNDvUKSLfiUDaO7k39hS91gw/w3AaoBNgaFG/3lgOwvWae7SbsT/Zz0uSHw==" saltValue="1E1b6Zi/ULW+GTsAW4bQsA==" spinCount="100000" sheet="1" selectLockedCells="1"/>
  <mergeCells count="66">
    <mergeCell ref="C47:E47"/>
    <mergeCell ref="F47:O47"/>
    <mergeCell ref="B29:E29"/>
    <mergeCell ref="B30:E31"/>
    <mergeCell ref="F30:AB31"/>
    <mergeCell ref="B41:K41"/>
    <mergeCell ref="B42:K42"/>
    <mergeCell ref="Q43:AA43"/>
    <mergeCell ref="C45:E45"/>
    <mergeCell ref="F45:O45"/>
    <mergeCell ref="C46:E46"/>
    <mergeCell ref="F46:O46"/>
    <mergeCell ref="S46:Z46"/>
    <mergeCell ref="V35:AA35"/>
    <mergeCell ref="V36:AA36"/>
    <mergeCell ref="S38:AA38"/>
    <mergeCell ref="F24:H24"/>
    <mergeCell ref="I24:AB24"/>
    <mergeCell ref="B25:E28"/>
    <mergeCell ref="F26:H26"/>
    <mergeCell ref="I26:AB26"/>
    <mergeCell ref="F27:G27"/>
    <mergeCell ref="I27:AB27"/>
    <mergeCell ref="I28:AB28"/>
    <mergeCell ref="B19:E24"/>
    <mergeCell ref="F19:H19"/>
    <mergeCell ref="I19:AB19"/>
    <mergeCell ref="F20:G20"/>
    <mergeCell ref="I20:AB20"/>
    <mergeCell ref="I21:AB21"/>
    <mergeCell ref="F22:H22"/>
    <mergeCell ref="I22:AB22"/>
    <mergeCell ref="F23:H23"/>
    <mergeCell ref="I23:AB23"/>
    <mergeCell ref="B14:E14"/>
    <mergeCell ref="J14:K14"/>
    <mergeCell ref="L14:W14"/>
    <mergeCell ref="B15:E18"/>
    <mergeCell ref="F17:G17"/>
    <mergeCell ref="I17:AB17"/>
    <mergeCell ref="I18:AB18"/>
    <mergeCell ref="F14:H14"/>
    <mergeCell ref="F12:L12"/>
    <mergeCell ref="M12:O12"/>
    <mergeCell ref="Q12:S12"/>
    <mergeCell ref="T12:Z12"/>
    <mergeCell ref="F13:L13"/>
    <mergeCell ref="M13:O13"/>
    <mergeCell ref="Q13:S13"/>
    <mergeCell ref="T13:Z13"/>
    <mergeCell ref="V39:AA39"/>
    <mergeCell ref="V40:AA40"/>
    <mergeCell ref="A2:AB2"/>
    <mergeCell ref="T4:AB4"/>
    <mergeCell ref="T6:AB6"/>
    <mergeCell ref="T7:AB7"/>
    <mergeCell ref="B9:E9"/>
    <mergeCell ref="F9:AB9"/>
    <mergeCell ref="B10:E13"/>
    <mergeCell ref="F10:L10"/>
    <mergeCell ref="M10:Z10"/>
    <mergeCell ref="AA10:AB10"/>
    <mergeCell ref="F11:L11"/>
    <mergeCell ref="M11:O11"/>
    <mergeCell ref="Q11:S11"/>
    <mergeCell ref="T11:Z11"/>
  </mergeCells>
  <phoneticPr fontId="1"/>
  <conditionalFormatting sqref="F9">
    <cfRule type="containsBlanks" dxfId="25" priority="30">
      <formula>LEN(TRIM(F9))=0</formula>
    </cfRule>
  </conditionalFormatting>
  <conditionalFormatting sqref="F10 F11:T13 AA11:AB13">
    <cfRule type="expression" dxfId="24" priority="25">
      <formula>#REF!="複数回（別日）"</formula>
    </cfRule>
  </conditionalFormatting>
  <conditionalFormatting sqref="F10">
    <cfRule type="expression" dxfId="23" priority="24">
      <formula>#REF!="一回のみ"</formula>
    </cfRule>
  </conditionalFormatting>
  <conditionalFormatting sqref="F11:T13 AA11:AB13">
    <cfRule type="notContainsBlanks" dxfId="22" priority="34">
      <formula>LEN(TRIM(F11))&gt;0</formula>
    </cfRule>
  </conditionalFormatting>
  <conditionalFormatting sqref="H17">
    <cfRule type="containsBlanks" dxfId="21" priority="10">
      <formula>LEN(TRIM(H17))=0</formula>
    </cfRule>
  </conditionalFormatting>
  <conditionalFormatting sqref="H20">
    <cfRule type="containsBlanks" dxfId="20" priority="8">
      <formula>LEN(TRIM(H20))=0</formula>
    </cfRule>
  </conditionalFormatting>
  <conditionalFormatting sqref="H27">
    <cfRule type="containsBlanks" dxfId="19" priority="7">
      <formula>LEN(TRIM(H27))=0</formula>
    </cfRule>
  </conditionalFormatting>
  <conditionalFormatting sqref="I16:I24">
    <cfRule type="containsBlanks" dxfId="18" priority="2">
      <formula>LEN(TRIM(I16))=0</formula>
    </cfRule>
  </conditionalFormatting>
  <conditionalFormatting sqref="I28">
    <cfRule type="containsBlanks" dxfId="17" priority="1">
      <formula>LEN(TRIM(I28))=0</formula>
    </cfRule>
  </conditionalFormatting>
  <conditionalFormatting sqref="L14:W14">
    <cfRule type="containsBlanks" dxfId="16" priority="18">
      <formula>LEN(TRIM(L14))=0</formula>
    </cfRule>
  </conditionalFormatting>
  <conditionalFormatting sqref="T6:T7">
    <cfRule type="containsBlanks" dxfId="15" priority="12">
      <formula>LEN(TRIM(T6))=0</formula>
    </cfRule>
  </conditionalFormatting>
  <dataValidations count="3">
    <dataValidation type="list" allowBlank="1" showInputMessage="1" showErrorMessage="1" sqref="F9:AB9" xr:uid="{7A6BDC8A-9332-4B7A-A4B9-31DA0302D80F}">
      <formula1>救急法</formula1>
    </dataValidation>
    <dataValidation type="list" allowBlank="1" showInputMessage="1" showErrorMessage="1" sqref="L14:W14" xr:uid="{B03C8ABA-3B35-4966-90B8-0857823320EB}">
      <formula1>$AC$14:$AC$17</formula1>
    </dataValidation>
    <dataValidation type="list" allowBlank="1" showInputMessage="1" showErrorMessage="1" sqref="J15 Q15 Q25" xr:uid="{3D50E214-DAC7-4F2A-BAB3-47E557997E78}">
      <formula1>"教職員・PTA・保護者,生徒"</formula1>
    </dataValidation>
  </dataValidation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28</xdr:row>
                    <xdr:rowOff>7620</xdr:rowOff>
                  </from>
                  <to>
                    <xdr:col>14</xdr:col>
                    <xdr:colOff>68580</xdr:colOff>
                    <xdr:row>28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EC0-B130-453A-BBCA-B2817DDD5293}">
  <sheetPr>
    <tabColor theme="5" tint="0.79998168889431442"/>
  </sheetPr>
  <dimension ref="B1:AE47"/>
  <sheetViews>
    <sheetView view="pageBreakPreview" topLeftCell="A25" zoomScale="90" zoomScaleNormal="70" zoomScaleSheetLayoutView="90" workbookViewId="0">
      <selection activeCell="J27" sqref="J27:AC27"/>
    </sheetView>
  </sheetViews>
  <sheetFormatPr defaultColWidth="9" defaultRowHeight="18.75" customHeight="1" x14ac:dyDescent="0.45"/>
  <cols>
    <col min="1" max="1" width="2.5" style="1" customWidth="1"/>
    <col min="2" max="2" width="2" style="1" customWidth="1"/>
    <col min="3" max="3" width="5" style="1" customWidth="1"/>
    <col min="4" max="4" width="8.8984375" style="1" customWidth="1"/>
    <col min="5" max="5" width="5.8984375" style="1" customWidth="1"/>
    <col min="6" max="6" width="6" style="1" customWidth="1"/>
    <col min="7" max="7" width="3.8984375" style="1" customWidth="1"/>
    <col min="8" max="11" width="3.09765625" style="1" customWidth="1"/>
    <col min="12" max="12" width="4" style="1" customWidth="1"/>
    <col min="13" max="15" width="3.09765625" style="1" customWidth="1"/>
    <col min="16" max="17" width="4.19921875" style="1" customWidth="1"/>
    <col min="18" max="20" width="3.09765625" style="1" customWidth="1"/>
    <col min="21" max="27" width="2.69921875" style="1" customWidth="1"/>
    <col min="28" max="28" width="13.5" style="15" customWidth="1"/>
    <col min="29" max="29" width="6.09765625" style="1" customWidth="1"/>
    <col min="30" max="30" width="0.19921875" style="74" customWidth="1"/>
    <col min="31" max="31" width="6" style="1" customWidth="1"/>
    <col min="32" max="32" width="6.8984375" style="1" customWidth="1"/>
    <col min="33" max="33" width="8" style="1" customWidth="1"/>
    <col min="34" max="36" width="9" style="1" customWidth="1"/>
    <col min="37" max="16384" width="9" style="1"/>
  </cols>
  <sheetData>
    <row r="1" spans="2:30" ht="18.75" customHeight="1" x14ac:dyDescent="0.45">
      <c r="AC1" s="2" t="s">
        <v>96</v>
      </c>
    </row>
    <row r="2" spans="2:30" ht="27" customHeight="1" x14ac:dyDescent="0.45">
      <c r="B2" s="81" t="s">
        <v>28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74" t="s">
        <v>103</v>
      </c>
    </row>
    <row r="3" spans="2:30" ht="10.5" customHeight="1" x14ac:dyDescent="0.4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C3" s="15"/>
      <c r="AD3" s="74" t="s">
        <v>29</v>
      </c>
    </row>
    <row r="4" spans="2:30" ht="18.75" customHeight="1" x14ac:dyDescent="0.4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2" t="s">
        <v>30</v>
      </c>
      <c r="U4" s="153"/>
      <c r="V4" s="153"/>
      <c r="W4" s="153"/>
      <c r="X4" s="153"/>
      <c r="Y4" s="153"/>
      <c r="Z4" s="153"/>
      <c r="AA4" s="153"/>
      <c r="AB4" s="153"/>
      <c r="AC4" s="153"/>
      <c r="AD4" s="74" t="s">
        <v>31</v>
      </c>
    </row>
    <row r="5" spans="2:30" ht="18.75" customHeight="1" x14ac:dyDescent="0.45">
      <c r="B5" s="3" t="s">
        <v>32</v>
      </c>
      <c r="C5" s="4"/>
      <c r="D5" s="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C5" s="15"/>
      <c r="AD5" s="74" t="s">
        <v>33</v>
      </c>
    </row>
    <row r="6" spans="2:30" ht="18.75" customHeight="1" x14ac:dyDescent="0.4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2"/>
      <c r="S6" s="15"/>
      <c r="T6" s="2" t="s">
        <v>34</v>
      </c>
      <c r="U6" s="154"/>
      <c r="V6" s="154"/>
      <c r="W6" s="154"/>
      <c r="X6" s="154"/>
      <c r="Y6" s="154"/>
      <c r="Z6" s="154"/>
      <c r="AA6" s="154"/>
      <c r="AB6" s="154"/>
      <c r="AC6" s="154"/>
      <c r="AD6" s="74" t="s">
        <v>36</v>
      </c>
    </row>
    <row r="7" spans="2:30" ht="18.75" customHeight="1" x14ac:dyDescent="0.4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2"/>
      <c r="S7" s="15"/>
      <c r="T7" s="2" t="s">
        <v>98</v>
      </c>
      <c r="U7" s="155"/>
      <c r="V7" s="155"/>
      <c r="W7" s="155"/>
      <c r="X7" s="155"/>
      <c r="Y7" s="155"/>
      <c r="Z7" s="155"/>
      <c r="AA7" s="155"/>
      <c r="AB7" s="155"/>
      <c r="AC7" s="155"/>
      <c r="AD7" s="74" t="s">
        <v>38</v>
      </c>
    </row>
    <row r="8" spans="2:30" ht="18.600000000000001" customHeight="1" x14ac:dyDescent="0.4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C8" s="15"/>
      <c r="AD8" s="74" t="s">
        <v>39</v>
      </c>
    </row>
    <row r="9" spans="2:30" ht="29.25" customHeight="1" x14ac:dyDescent="0.45">
      <c r="C9" s="85" t="s">
        <v>40</v>
      </c>
      <c r="D9" s="86"/>
      <c r="E9" s="86"/>
      <c r="F9" s="87"/>
      <c r="G9" s="169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1"/>
    </row>
    <row r="10" spans="2:30" ht="25.2" customHeight="1" x14ac:dyDescent="0.45">
      <c r="B10" s="15"/>
      <c r="C10" s="91" t="s">
        <v>41</v>
      </c>
      <c r="D10" s="92"/>
      <c r="E10" s="92"/>
      <c r="F10" s="93"/>
      <c r="G10" s="94" t="s">
        <v>42</v>
      </c>
      <c r="H10" s="95"/>
      <c r="I10" s="95"/>
      <c r="J10" s="95"/>
      <c r="K10" s="95"/>
      <c r="L10" s="95"/>
      <c r="M10" s="96"/>
      <c r="N10" s="94" t="s">
        <v>43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6"/>
      <c r="AB10" s="94" t="s">
        <v>44</v>
      </c>
      <c r="AC10" s="96"/>
    </row>
    <row r="11" spans="2:30" ht="25.2" customHeight="1" x14ac:dyDescent="0.45">
      <c r="B11" s="15"/>
      <c r="C11" s="91"/>
      <c r="D11" s="92"/>
      <c r="E11" s="92"/>
      <c r="F11" s="93"/>
      <c r="G11" s="156"/>
      <c r="H11" s="157"/>
      <c r="I11" s="157"/>
      <c r="J11" s="157"/>
      <c r="K11" s="157"/>
      <c r="L11" s="157"/>
      <c r="M11" s="158"/>
      <c r="N11" s="151"/>
      <c r="O11" s="151"/>
      <c r="P11" s="151"/>
      <c r="Q11" s="36" t="s">
        <v>45</v>
      </c>
      <c r="R11" s="151"/>
      <c r="S11" s="151"/>
      <c r="T11" s="152"/>
      <c r="U11" s="102">
        <f>R11-N11</f>
        <v>0</v>
      </c>
      <c r="V11" s="103"/>
      <c r="W11" s="103"/>
      <c r="X11" s="103"/>
      <c r="Y11" s="103"/>
      <c r="Z11" s="103"/>
      <c r="AA11" s="103"/>
      <c r="AB11" s="30"/>
      <c r="AC11" s="27" t="s">
        <v>46</v>
      </c>
      <c r="AD11" s="74" t="str">
        <f>IF(G11=0,"",TEXT(G11,"m月d日"))</f>
        <v/>
      </c>
    </row>
    <row r="12" spans="2:30" ht="25.2" customHeight="1" x14ac:dyDescent="0.45">
      <c r="B12" s="15"/>
      <c r="C12" s="91"/>
      <c r="D12" s="92"/>
      <c r="E12" s="92"/>
      <c r="F12" s="93"/>
      <c r="G12" s="150"/>
      <c r="H12" s="150"/>
      <c r="I12" s="150"/>
      <c r="J12" s="150"/>
      <c r="K12" s="150"/>
      <c r="L12" s="150"/>
      <c r="M12" s="150"/>
      <c r="N12" s="151"/>
      <c r="O12" s="151"/>
      <c r="P12" s="151"/>
      <c r="Q12" s="36" t="s">
        <v>45</v>
      </c>
      <c r="R12" s="151"/>
      <c r="S12" s="151"/>
      <c r="T12" s="152"/>
      <c r="U12" s="102">
        <f t="shared" ref="U12:U13" si="0">R12-N12</f>
        <v>0</v>
      </c>
      <c r="V12" s="103"/>
      <c r="W12" s="103"/>
      <c r="X12" s="103"/>
      <c r="Y12" s="103"/>
      <c r="Z12" s="103"/>
      <c r="AA12" s="103"/>
      <c r="AB12" s="30"/>
      <c r="AC12" s="27" t="s">
        <v>46</v>
      </c>
      <c r="AD12" s="74" t="str">
        <f>IF(G12=0,"", ","&amp;TEXT(G12,"m月d日"))</f>
        <v/>
      </c>
    </row>
    <row r="13" spans="2:30" ht="25.2" customHeight="1" x14ac:dyDescent="0.45">
      <c r="B13" s="15"/>
      <c r="C13" s="91"/>
      <c r="D13" s="92"/>
      <c r="E13" s="92"/>
      <c r="F13" s="93"/>
      <c r="G13" s="150"/>
      <c r="H13" s="150"/>
      <c r="I13" s="150"/>
      <c r="J13" s="150"/>
      <c r="K13" s="150"/>
      <c r="L13" s="150"/>
      <c r="M13" s="150"/>
      <c r="N13" s="151"/>
      <c r="O13" s="151"/>
      <c r="P13" s="151"/>
      <c r="Q13" s="36" t="s">
        <v>45</v>
      </c>
      <c r="R13" s="151"/>
      <c r="S13" s="151"/>
      <c r="T13" s="152"/>
      <c r="U13" s="102">
        <f t="shared" si="0"/>
        <v>0</v>
      </c>
      <c r="V13" s="103"/>
      <c r="W13" s="103"/>
      <c r="X13" s="103"/>
      <c r="Y13" s="103"/>
      <c r="Z13" s="103"/>
      <c r="AA13" s="103"/>
      <c r="AB13" s="30"/>
      <c r="AC13" s="27" t="s">
        <v>46</v>
      </c>
      <c r="AD13" s="74" t="str">
        <f>IF(G13=0,"", ","&amp;TEXT(G13,"m月d日"))</f>
        <v/>
      </c>
    </row>
    <row r="14" spans="2:30" ht="25.2" customHeight="1" x14ac:dyDescent="0.45">
      <c r="B14" s="15"/>
      <c r="C14" s="109" t="s">
        <v>47</v>
      </c>
      <c r="D14" s="110"/>
      <c r="E14" s="110"/>
      <c r="F14" s="111"/>
      <c r="G14" s="172">
        <f>AB11</f>
        <v>0</v>
      </c>
      <c r="H14" s="173"/>
      <c r="I14" s="173"/>
      <c r="J14" s="5" t="s">
        <v>48</v>
      </c>
      <c r="K14" s="112" t="s">
        <v>49</v>
      </c>
      <c r="L14" s="112"/>
      <c r="M14" s="178" t="s">
        <v>52</v>
      </c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5" t="s">
        <v>51</v>
      </c>
      <c r="Z14" s="15"/>
      <c r="AA14" s="15"/>
      <c r="AC14" s="16"/>
      <c r="AD14" s="74" t="s">
        <v>52</v>
      </c>
    </row>
    <row r="15" spans="2:30" ht="25.2" customHeight="1" x14ac:dyDescent="0.45">
      <c r="B15" s="15"/>
      <c r="C15" s="109" t="s">
        <v>53</v>
      </c>
      <c r="D15" s="110"/>
      <c r="E15" s="110"/>
      <c r="F15" s="111"/>
      <c r="G15" s="29" t="s">
        <v>54</v>
      </c>
      <c r="H15" s="17"/>
      <c r="I15" s="1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7"/>
      <c r="AA15" s="17"/>
      <c r="AB15" s="17"/>
      <c r="AC15" s="18"/>
      <c r="AD15" s="74" t="s">
        <v>55</v>
      </c>
    </row>
    <row r="16" spans="2:30" ht="25.2" customHeight="1" x14ac:dyDescent="0.45">
      <c r="B16" s="15"/>
      <c r="C16" s="114"/>
      <c r="D16" s="115"/>
      <c r="E16" s="115"/>
      <c r="F16" s="116"/>
      <c r="G16" s="32"/>
      <c r="H16" s="33"/>
      <c r="I16" s="33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5"/>
      <c r="AD16" s="74" t="s">
        <v>50</v>
      </c>
    </row>
    <row r="17" spans="2:30" ht="25.2" customHeight="1" x14ac:dyDescent="0.45">
      <c r="B17" s="15"/>
      <c r="C17" s="114"/>
      <c r="D17" s="115"/>
      <c r="E17" s="115"/>
      <c r="F17" s="116"/>
      <c r="G17" s="120" t="s">
        <v>57</v>
      </c>
      <c r="H17" s="121"/>
      <c r="I17" s="7" t="s">
        <v>58</v>
      </c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7"/>
      <c r="AD17" s="74" t="s">
        <v>60</v>
      </c>
    </row>
    <row r="18" spans="2:30" ht="25.2" customHeight="1" x14ac:dyDescent="0.45">
      <c r="B18" s="15"/>
      <c r="C18" s="117"/>
      <c r="D18" s="118"/>
      <c r="E18" s="118"/>
      <c r="F18" s="119"/>
      <c r="G18" s="13"/>
      <c r="H18" s="14"/>
      <c r="I18" s="14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6"/>
    </row>
    <row r="19" spans="2:30" ht="25.2" customHeight="1" x14ac:dyDescent="0.45">
      <c r="B19" s="15"/>
      <c r="C19" s="109" t="s">
        <v>62</v>
      </c>
      <c r="D19" s="110"/>
      <c r="E19" s="110"/>
      <c r="F19" s="111"/>
      <c r="G19" s="120" t="s">
        <v>63</v>
      </c>
      <c r="H19" s="121"/>
      <c r="I19" s="121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8"/>
    </row>
    <row r="20" spans="2:30" ht="25.2" customHeight="1" x14ac:dyDescent="0.45">
      <c r="B20" s="15"/>
      <c r="C20" s="114"/>
      <c r="D20" s="115"/>
      <c r="E20" s="115"/>
      <c r="F20" s="116"/>
      <c r="G20" s="105" t="s">
        <v>57</v>
      </c>
      <c r="H20" s="106"/>
      <c r="I20" s="7" t="s">
        <v>58</v>
      </c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1"/>
    </row>
    <row r="21" spans="2:30" ht="25.2" customHeight="1" x14ac:dyDescent="0.45">
      <c r="B21" s="15"/>
      <c r="C21" s="114"/>
      <c r="D21" s="115"/>
      <c r="E21" s="115"/>
      <c r="F21" s="116"/>
      <c r="G21" s="13"/>
      <c r="H21" s="14"/>
      <c r="I21" s="14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1"/>
    </row>
    <row r="22" spans="2:30" ht="25.2" customHeight="1" x14ac:dyDescent="0.45">
      <c r="B22" s="15"/>
      <c r="C22" s="114"/>
      <c r="D22" s="115"/>
      <c r="E22" s="115"/>
      <c r="F22" s="116"/>
      <c r="G22" s="105" t="s">
        <v>66</v>
      </c>
      <c r="H22" s="106"/>
      <c r="I22" s="106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1"/>
    </row>
    <row r="23" spans="2:30" ht="25.2" customHeight="1" x14ac:dyDescent="0.45">
      <c r="B23" s="15"/>
      <c r="C23" s="114"/>
      <c r="D23" s="115"/>
      <c r="E23" s="115"/>
      <c r="F23" s="116"/>
      <c r="G23" s="105" t="s">
        <v>68</v>
      </c>
      <c r="H23" s="106"/>
      <c r="I23" s="106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1"/>
    </row>
    <row r="24" spans="2:30" ht="25.2" customHeight="1" x14ac:dyDescent="0.45">
      <c r="B24" s="15"/>
      <c r="C24" s="117"/>
      <c r="D24" s="118"/>
      <c r="E24" s="118"/>
      <c r="F24" s="119"/>
      <c r="G24" s="128" t="s">
        <v>70</v>
      </c>
      <c r="H24" s="129"/>
      <c r="I24" s="129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1"/>
    </row>
    <row r="25" spans="2:30" ht="25.2" customHeight="1" x14ac:dyDescent="0.45">
      <c r="B25" s="15"/>
      <c r="C25" s="109" t="s">
        <v>72</v>
      </c>
      <c r="D25" s="110"/>
      <c r="E25" s="110"/>
      <c r="F25" s="111"/>
      <c r="G25" s="28" t="s">
        <v>73</v>
      </c>
      <c r="H25" s="23"/>
      <c r="I25" s="23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3"/>
      <c r="AA25" s="23"/>
      <c r="AB25" s="23"/>
      <c r="AC25" s="24"/>
    </row>
    <row r="26" spans="2:30" ht="25.2" customHeight="1" x14ac:dyDescent="0.45">
      <c r="B26" s="15"/>
      <c r="C26" s="114"/>
      <c r="D26" s="115"/>
      <c r="E26" s="115"/>
      <c r="F26" s="116"/>
      <c r="G26" s="105" t="s">
        <v>63</v>
      </c>
      <c r="H26" s="106"/>
      <c r="I26" s="106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1"/>
    </row>
    <row r="27" spans="2:30" ht="25.2" customHeight="1" x14ac:dyDescent="0.45">
      <c r="B27" s="15"/>
      <c r="C27" s="114"/>
      <c r="D27" s="115"/>
      <c r="E27" s="115"/>
      <c r="F27" s="116"/>
      <c r="G27" s="105" t="s">
        <v>57</v>
      </c>
      <c r="H27" s="106"/>
      <c r="I27" s="7" t="s">
        <v>58</v>
      </c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1"/>
    </row>
    <row r="28" spans="2:30" ht="25.2" customHeight="1" x14ac:dyDescent="0.45">
      <c r="B28" s="15"/>
      <c r="C28" s="117"/>
      <c r="D28" s="118"/>
      <c r="E28" s="118"/>
      <c r="F28" s="119"/>
      <c r="G28" s="19"/>
      <c r="H28" s="20"/>
      <c r="I28" s="20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4"/>
    </row>
    <row r="29" spans="2:30" ht="25.2" customHeight="1" x14ac:dyDescent="0.45">
      <c r="B29" s="15"/>
      <c r="C29" s="140" t="s">
        <v>75</v>
      </c>
      <c r="D29" s="141"/>
      <c r="E29" s="141"/>
      <c r="F29" s="142"/>
      <c r="G29" s="8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</row>
    <row r="30" spans="2:30" ht="25.2" customHeight="1" x14ac:dyDescent="0.45">
      <c r="B30" s="15"/>
      <c r="C30" s="109" t="s">
        <v>76</v>
      </c>
      <c r="D30" s="110"/>
      <c r="E30" s="110"/>
      <c r="F30" s="111"/>
      <c r="G30" s="159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1"/>
    </row>
    <row r="31" spans="2:30" ht="25.2" customHeight="1" x14ac:dyDescent="0.45">
      <c r="B31" s="15"/>
      <c r="C31" s="117"/>
      <c r="D31" s="118"/>
      <c r="E31" s="118"/>
      <c r="F31" s="119"/>
      <c r="G31" s="162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4"/>
    </row>
    <row r="32" spans="2:30" ht="25.2" customHeight="1" x14ac:dyDescent="0.45">
      <c r="B32" s="15"/>
      <c r="C32" s="9" t="s">
        <v>77</v>
      </c>
      <c r="D32" s="9"/>
      <c r="E32" s="15"/>
      <c r="F32" s="1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2:31" ht="14.4" customHeight="1" x14ac:dyDescent="0.45">
      <c r="B33" s="10"/>
      <c r="C33" s="11"/>
      <c r="D33" s="11"/>
      <c r="E33" s="11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2:31" ht="14.4" customHeight="1" x14ac:dyDescent="0.45">
      <c r="C34" s="1" t="s">
        <v>99</v>
      </c>
    </row>
    <row r="35" spans="2:31" ht="14.4" customHeight="1" x14ac:dyDescent="0.45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179" t="s">
        <v>100</v>
      </c>
      <c r="X35" s="179"/>
      <c r="Y35" s="179"/>
      <c r="Z35" s="179"/>
      <c r="AA35" s="179"/>
      <c r="AB35" s="179"/>
    </row>
    <row r="36" spans="2:31" ht="14.4" customHeight="1" x14ac:dyDescent="0.4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179" t="s">
        <v>101</v>
      </c>
      <c r="X36" s="179"/>
      <c r="Y36" s="179"/>
      <c r="Z36" s="179"/>
      <c r="AA36" s="179"/>
      <c r="AB36" s="179"/>
    </row>
    <row r="37" spans="2:31" ht="14.4" customHeight="1" x14ac:dyDescent="0.45">
      <c r="C37" s="180">
        <f>U6</f>
        <v>0</v>
      </c>
      <c r="D37" s="180"/>
      <c r="E37" s="180"/>
      <c r="F37" s="180"/>
      <c r="G37" s="180"/>
      <c r="H37" s="180"/>
      <c r="I37" s="180"/>
      <c r="J37" s="180"/>
      <c r="K37" s="180"/>
      <c r="L37" s="180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65"/>
      <c r="X37" s="65"/>
      <c r="Y37" s="65"/>
      <c r="Z37" s="65"/>
      <c r="AA37" s="65"/>
      <c r="AB37" s="70"/>
    </row>
    <row r="38" spans="2:31" ht="14.4" customHeight="1" x14ac:dyDescent="0.45">
      <c r="C38" s="180" t="str">
        <f>U7&amp;"　　"&amp;"様"</f>
        <v>　　様</v>
      </c>
      <c r="D38" s="180"/>
      <c r="E38" s="180"/>
      <c r="F38" s="180"/>
      <c r="G38" s="180"/>
      <c r="H38" s="180"/>
      <c r="I38" s="180"/>
      <c r="J38" s="180"/>
      <c r="K38" s="180"/>
      <c r="L38" s="180"/>
      <c r="M38" s="65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75"/>
    </row>
    <row r="39" spans="2:31" ht="14.4" customHeight="1" x14ac:dyDescent="0.4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75"/>
    </row>
    <row r="40" spans="2:31" ht="22.2" customHeight="1" x14ac:dyDescent="0.4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179" t="s">
        <v>81</v>
      </c>
      <c r="U40" s="179"/>
      <c r="V40" s="179"/>
      <c r="W40" s="179"/>
      <c r="X40" s="179"/>
      <c r="Y40" s="179"/>
      <c r="Z40" s="179"/>
      <c r="AA40" s="179"/>
      <c r="AB40" s="179"/>
    </row>
    <row r="41" spans="2:31" ht="22.2" customHeight="1" x14ac:dyDescent="0.45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65"/>
      <c r="N41" s="65"/>
      <c r="O41" s="65"/>
      <c r="P41" s="65"/>
      <c r="Q41" s="31"/>
      <c r="R41" s="31"/>
      <c r="S41" s="31"/>
      <c r="T41" s="31"/>
      <c r="U41" s="31"/>
      <c r="V41" s="31"/>
      <c r="W41" s="179" t="s">
        <v>82</v>
      </c>
      <c r="X41" s="179"/>
      <c r="Y41" s="179"/>
      <c r="Z41" s="179"/>
      <c r="AA41" s="179"/>
      <c r="AB41" s="179"/>
    </row>
    <row r="42" spans="2:31" ht="22.2" customHeight="1" x14ac:dyDescent="0.4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71"/>
      <c r="AA42" s="71"/>
      <c r="AB42" s="71"/>
    </row>
    <row r="43" spans="2:31" ht="22.2" customHeight="1" x14ac:dyDescent="0.45">
      <c r="C43" s="76" t="s">
        <v>102</v>
      </c>
      <c r="D43" s="31"/>
      <c r="E43" s="31"/>
      <c r="F43" s="31"/>
      <c r="G43" s="31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31"/>
      <c r="Z43" s="31"/>
      <c r="AA43" s="31"/>
      <c r="AB43" s="75"/>
    </row>
    <row r="44" spans="2:31" ht="22.2" customHeight="1" x14ac:dyDescent="0.45">
      <c r="C44" s="181" t="s">
        <v>85</v>
      </c>
      <c r="D44" s="182"/>
      <c r="E44" s="183"/>
      <c r="F44" s="187">
        <f>G11+G12+G13</f>
        <v>0</v>
      </c>
      <c r="G44" s="188"/>
      <c r="H44" s="188"/>
      <c r="I44" s="188"/>
      <c r="J44" s="188"/>
      <c r="K44" s="188"/>
      <c r="L44" s="188"/>
      <c r="M44" s="188"/>
      <c r="N44" s="188"/>
      <c r="O44" s="189"/>
      <c r="X44" s="7"/>
      <c r="Y44" s="7"/>
      <c r="Z44" s="7"/>
      <c r="AA44" s="7"/>
      <c r="AB44" s="7"/>
    </row>
    <row r="45" spans="2:31" ht="22.2" customHeight="1" x14ac:dyDescent="0.45">
      <c r="C45" s="181" t="s">
        <v>40</v>
      </c>
      <c r="D45" s="182"/>
      <c r="E45" s="183"/>
      <c r="F45" s="190">
        <f>G9</f>
        <v>0</v>
      </c>
      <c r="G45" s="191"/>
      <c r="H45" s="191"/>
      <c r="I45" s="191"/>
      <c r="J45" s="191"/>
      <c r="K45" s="191"/>
      <c r="L45" s="191"/>
      <c r="M45" s="191"/>
      <c r="N45" s="191"/>
      <c r="O45" s="192"/>
      <c r="AA45" s="15"/>
      <c r="AB45" s="1"/>
    </row>
    <row r="46" spans="2:31" ht="22.2" customHeight="1" x14ac:dyDescent="0.45">
      <c r="C46" s="181" t="s">
        <v>86</v>
      </c>
      <c r="D46" s="182"/>
      <c r="E46" s="183"/>
      <c r="F46" s="184"/>
      <c r="G46" s="185"/>
      <c r="H46" s="185"/>
      <c r="I46" s="185"/>
      <c r="J46" s="185"/>
      <c r="K46" s="185"/>
      <c r="L46" s="185"/>
      <c r="M46" s="185"/>
      <c r="N46" s="185"/>
      <c r="O46" s="186"/>
      <c r="AA46" s="15"/>
      <c r="AB46" s="1"/>
    </row>
    <row r="47" spans="2:31" ht="22.2" customHeight="1" x14ac:dyDescent="0.45">
      <c r="D47" s="62"/>
      <c r="X47" s="77"/>
      <c r="Y47" s="77"/>
      <c r="Z47" s="77"/>
      <c r="AA47" s="77"/>
      <c r="AB47" s="77"/>
      <c r="AC47" s="78"/>
      <c r="AE47" s="74"/>
    </row>
  </sheetData>
  <sheetProtection algorithmName="SHA-512" hashValue="ycYqjJ+WeT0USfEHri9plA4WTdy101H5fkqTz2mMgaD694qip1VFdil2F7sbF4nU7fg0KPDce1POwW7Ttz1n0A==" saltValue="7xfTfAaFLvfJsRa5WCH7iA==" spinCount="100000" sheet="1" selectLockedCells="1"/>
  <mergeCells count="64">
    <mergeCell ref="W36:AB36"/>
    <mergeCell ref="C37:L37"/>
    <mergeCell ref="C38:L38"/>
    <mergeCell ref="T40:AB40"/>
    <mergeCell ref="C46:E46"/>
    <mergeCell ref="F46:O46"/>
    <mergeCell ref="W41:AB41"/>
    <mergeCell ref="C44:E44"/>
    <mergeCell ref="F44:O44"/>
    <mergeCell ref="C45:E45"/>
    <mergeCell ref="F45:O45"/>
    <mergeCell ref="K14:L14"/>
    <mergeCell ref="M14:X14"/>
    <mergeCell ref="G13:M13"/>
    <mergeCell ref="N13:P13"/>
    <mergeCell ref="W35:AB35"/>
    <mergeCell ref="C30:F31"/>
    <mergeCell ref="G30:AC31"/>
    <mergeCell ref="J18:AC18"/>
    <mergeCell ref="J23:AC23"/>
    <mergeCell ref="G22:I22"/>
    <mergeCell ref="J22:AC22"/>
    <mergeCell ref="G23:I23"/>
    <mergeCell ref="G19:I19"/>
    <mergeCell ref="J19:AC19"/>
    <mergeCell ref="G20:H20"/>
    <mergeCell ref="J20:AC20"/>
    <mergeCell ref="J21:AC21"/>
    <mergeCell ref="C25:F28"/>
    <mergeCell ref="G26:I26"/>
    <mergeCell ref="J26:AC26"/>
    <mergeCell ref="G27:H27"/>
    <mergeCell ref="B2:AC2"/>
    <mergeCell ref="U4:AC4"/>
    <mergeCell ref="U6:AC6"/>
    <mergeCell ref="U7:AC7"/>
    <mergeCell ref="C10:F13"/>
    <mergeCell ref="G10:M10"/>
    <mergeCell ref="N10:AA10"/>
    <mergeCell ref="AB10:AC10"/>
    <mergeCell ref="G11:M11"/>
    <mergeCell ref="N11:P11"/>
    <mergeCell ref="R11:T11"/>
    <mergeCell ref="U11:AA11"/>
    <mergeCell ref="G9:AC9"/>
    <mergeCell ref="C9:F9"/>
    <mergeCell ref="R12:T12"/>
    <mergeCell ref="U12:AA12"/>
    <mergeCell ref="G12:M12"/>
    <mergeCell ref="N12:P12"/>
    <mergeCell ref="R13:T13"/>
    <mergeCell ref="U13:AA13"/>
    <mergeCell ref="C29:F29"/>
    <mergeCell ref="C19:F24"/>
    <mergeCell ref="J27:AC27"/>
    <mergeCell ref="J28:AC28"/>
    <mergeCell ref="G14:I14"/>
    <mergeCell ref="J16:AC16"/>
    <mergeCell ref="G24:I24"/>
    <mergeCell ref="J24:AC24"/>
    <mergeCell ref="C15:F18"/>
    <mergeCell ref="G17:H17"/>
    <mergeCell ref="J17:AC17"/>
    <mergeCell ref="C14:F14"/>
  </mergeCells>
  <phoneticPr fontId="1"/>
  <conditionalFormatting sqref="G9 I17">
    <cfRule type="containsBlanks" dxfId="14" priority="22">
      <formula>LEN(TRIM(G9))=0</formula>
    </cfRule>
  </conditionalFormatting>
  <conditionalFormatting sqref="G10 G11:U13 AB11:AC13">
    <cfRule type="expression" dxfId="13" priority="16">
      <formula>#REF!="複数回（別日）"</formula>
    </cfRule>
  </conditionalFormatting>
  <conditionalFormatting sqref="G10">
    <cfRule type="expression" dxfId="12" priority="15">
      <formula>#REF!="一回のみ"</formula>
    </cfRule>
  </conditionalFormatting>
  <conditionalFormatting sqref="G16">
    <cfRule type="expression" dxfId="11" priority="1">
      <formula>G16=""</formula>
    </cfRule>
    <cfRule type="containsBlanks" dxfId="10" priority="23">
      <formula>LEN(TRIM(G16))=0</formula>
    </cfRule>
  </conditionalFormatting>
  <conditionalFormatting sqref="G11:U13 AB11:AC13">
    <cfRule type="notContainsBlanks" dxfId="9" priority="27">
      <formula>LEN(TRIM(G11))&gt;0</formula>
    </cfRule>
  </conditionalFormatting>
  <conditionalFormatting sqref="I20">
    <cfRule type="containsBlanks" dxfId="8" priority="20">
      <formula>LEN(TRIM(I20))=0</formula>
    </cfRule>
  </conditionalFormatting>
  <conditionalFormatting sqref="I27">
    <cfRule type="containsBlanks" dxfId="7" priority="19">
      <formula>LEN(TRIM(I27))=0</formula>
    </cfRule>
  </conditionalFormatting>
  <conditionalFormatting sqref="J16">
    <cfRule type="expression" dxfId="6" priority="2">
      <formula>J16=""</formula>
    </cfRule>
    <cfRule type="expression" dxfId="5" priority="3">
      <formula>$J$16</formula>
    </cfRule>
  </conditionalFormatting>
  <conditionalFormatting sqref="J17:J24">
    <cfRule type="containsBlanks" dxfId="4" priority="9">
      <formula>LEN(TRIM(J17))=0</formula>
    </cfRule>
  </conditionalFormatting>
  <conditionalFormatting sqref="J26:J28">
    <cfRule type="containsBlanks" dxfId="3" priority="8">
      <formula>LEN(TRIM(J26))=0</formula>
    </cfRule>
  </conditionalFormatting>
  <conditionalFormatting sqref="M14:X14">
    <cfRule type="containsBlanks" dxfId="2" priority="7">
      <formula>LEN(TRIM(M14))=0</formula>
    </cfRule>
  </conditionalFormatting>
  <conditionalFormatting sqref="U6:U7">
    <cfRule type="containsBlanks" dxfId="1" priority="25">
      <formula>LEN(TRIM(U6))=0</formula>
    </cfRule>
  </conditionalFormatting>
  <conditionalFormatting sqref="U4:AC4">
    <cfRule type="containsBlanks" dxfId="0" priority="4">
      <formula>LEN(TRIM(U4))=0</formula>
    </cfRule>
  </conditionalFormatting>
  <dataValidations count="3">
    <dataValidation type="list" allowBlank="1" showInputMessage="1" showErrorMessage="1" sqref="K15 R15 R25" xr:uid="{91DD5D45-2A1A-4F3F-8B54-F1C963530910}">
      <formula1>"教職員・PTA・保護者,生徒"</formula1>
    </dataValidation>
    <dataValidation type="list" allowBlank="1" showInputMessage="1" showErrorMessage="1" sqref="M14:X14" xr:uid="{39996261-38FB-40C2-A6C2-8A594E6C036C}">
      <formula1>$AD$14:$AD$17</formula1>
    </dataValidation>
    <dataValidation type="list" allowBlank="1" showInputMessage="1" showErrorMessage="1" sqref="G9:AC9" xr:uid="{FC5A2512-B4EA-4525-B3B4-B910F02CAEEC}">
      <formula1>救急法</formula1>
    </dataValidation>
  </dataValidation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6</xdr:col>
                    <xdr:colOff>22860</xdr:colOff>
                    <xdr:row>28</xdr:row>
                    <xdr:rowOff>7620</xdr:rowOff>
                  </from>
                  <to>
                    <xdr:col>15</xdr:col>
                    <xdr:colOff>68580</xdr:colOff>
                    <xdr:row>28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338DE-4E63-447F-AD49-5F97872F9B20}">
  <sheetPr>
    <tabColor theme="8" tint="0.79998168889431442"/>
  </sheetPr>
  <dimension ref="A1:E32"/>
  <sheetViews>
    <sheetView workbookViewId="0">
      <selection activeCell="F13" sqref="F13"/>
    </sheetView>
  </sheetViews>
  <sheetFormatPr defaultRowHeight="18" x14ac:dyDescent="0.45"/>
  <cols>
    <col min="2" max="2" width="27.69921875" customWidth="1"/>
  </cols>
  <sheetData>
    <row r="1" spans="1:5" x14ac:dyDescent="0.45">
      <c r="A1" t="s">
        <v>87</v>
      </c>
    </row>
    <row r="2" spans="1:5" x14ac:dyDescent="0.45">
      <c r="A2" t="s">
        <v>88</v>
      </c>
    </row>
    <row r="3" spans="1:5" x14ac:dyDescent="0.45">
      <c r="A3" t="s">
        <v>89</v>
      </c>
    </row>
    <row r="4" spans="1:5" x14ac:dyDescent="0.45">
      <c r="A4" s="193" t="s">
        <v>90</v>
      </c>
      <c r="B4" s="193"/>
      <c r="C4" s="194" t="s">
        <v>91</v>
      </c>
      <c r="D4" s="194"/>
      <c r="E4" s="194"/>
    </row>
    <row r="5" spans="1:5" x14ac:dyDescent="0.45">
      <c r="A5" s="50">
        <v>1</v>
      </c>
      <c r="B5" s="51"/>
      <c r="C5" s="52"/>
      <c r="D5" s="52"/>
      <c r="E5" s="52"/>
    </row>
    <row r="6" spans="1:5" x14ac:dyDescent="0.45">
      <c r="A6" s="50">
        <v>2</v>
      </c>
      <c r="B6" s="51"/>
      <c r="C6" s="52"/>
      <c r="D6" s="52"/>
      <c r="E6" s="52"/>
    </row>
    <row r="7" spans="1:5" x14ac:dyDescent="0.45">
      <c r="A7" s="50">
        <v>3</v>
      </c>
      <c r="B7" s="53"/>
      <c r="C7" s="52"/>
      <c r="D7" s="52"/>
      <c r="E7" s="52"/>
    </row>
    <row r="8" spans="1:5" x14ac:dyDescent="0.45">
      <c r="A8" s="50">
        <v>4</v>
      </c>
      <c r="B8" s="51"/>
    </row>
    <row r="9" spans="1:5" x14ac:dyDescent="0.45">
      <c r="A9" s="50">
        <v>5</v>
      </c>
      <c r="B9" s="54"/>
    </row>
    <row r="10" spans="1:5" x14ac:dyDescent="0.45">
      <c r="A10" s="50">
        <v>6</v>
      </c>
      <c r="B10" s="54"/>
    </row>
    <row r="11" spans="1:5" x14ac:dyDescent="0.45">
      <c r="A11" s="50">
        <v>7</v>
      </c>
      <c r="B11" s="55"/>
    </row>
    <row r="12" spans="1:5" x14ac:dyDescent="0.45">
      <c r="A12" s="50">
        <v>8</v>
      </c>
      <c r="B12" s="55"/>
    </row>
    <row r="13" spans="1:5" x14ac:dyDescent="0.45">
      <c r="A13" s="50">
        <v>9</v>
      </c>
      <c r="B13" s="54"/>
    </row>
    <row r="14" spans="1:5" x14ac:dyDescent="0.45">
      <c r="A14" s="50">
        <v>10</v>
      </c>
      <c r="B14" s="54"/>
    </row>
    <row r="15" spans="1:5" x14ac:dyDescent="0.45">
      <c r="A15" s="50">
        <v>11</v>
      </c>
      <c r="B15" s="55"/>
    </row>
    <row r="16" spans="1:5" x14ac:dyDescent="0.45">
      <c r="A16" s="50">
        <v>12</v>
      </c>
      <c r="B16" s="54"/>
    </row>
    <row r="17" spans="1:2" x14ac:dyDescent="0.45">
      <c r="A17" s="50">
        <v>13</v>
      </c>
      <c r="B17" s="54"/>
    </row>
    <row r="18" spans="1:2" x14ac:dyDescent="0.45">
      <c r="A18" s="50">
        <v>14</v>
      </c>
      <c r="B18" s="56"/>
    </row>
    <row r="19" spans="1:2" x14ac:dyDescent="0.45">
      <c r="A19" s="50">
        <v>15</v>
      </c>
      <c r="B19" s="57"/>
    </row>
    <row r="20" spans="1:2" x14ac:dyDescent="0.45">
      <c r="A20" s="50">
        <v>16</v>
      </c>
      <c r="B20" s="54"/>
    </row>
    <row r="21" spans="1:2" x14ac:dyDescent="0.45">
      <c r="A21" s="50">
        <v>17</v>
      </c>
      <c r="B21" s="58"/>
    </row>
    <row r="22" spans="1:2" x14ac:dyDescent="0.45">
      <c r="A22" s="50">
        <v>18</v>
      </c>
      <c r="B22" s="54"/>
    </row>
    <row r="23" spans="1:2" x14ac:dyDescent="0.45">
      <c r="A23" s="50">
        <v>19</v>
      </c>
      <c r="B23" s="54"/>
    </row>
    <row r="24" spans="1:2" x14ac:dyDescent="0.45">
      <c r="A24" s="50">
        <v>20</v>
      </c>
      <c r="B24" s="54"/>
    </row>
    <row r="25" spans="1:2" x14ac:dyDescent="0.45">
      <c r="A25" s="50">
        <v>21</v>
      </c>
      <c r="B25" s="54"/>
    </row>
    <row r="26" spans="1:2" x14ac:dyDescent="0.45">
      <c r="A26" s="50">
        <v>22</v>
      </c>
      <c r="B26" s="54"/>
    </row>
    <row r="27" spans="1:2" x14ac:dyDescent="0.45">
      <c r="A27" s="50">
        <v>23</v>
      </c>
      <c r="B27" s="54"/>
    </row>
    <row r="28" spans="1:2" x14ac:dyDescent="0.45">
      <c r="A28" s="50">
        <v>24</v>
      </c>
      <c r="B28" s="54"/>
    </row>
    <row r="29" spans="1:2" x14ac:dyDescent="0.45">
      <c r="A29" s="59"/>
    </row>
    <row r="30" spans="1:2" x14ac:dyDescent="0.45">
      <c r="A30" t="s">
        <v>92</v>
      </c>
      <c r="B30" t="s">
        <v>93</v>
      </c>
    </row>
    <row r="31" spans="1:2" x14ac:dyDescent="0.45">
      <c r="B31" t="s">
        <v>94</v>
      </c>
    </row>
    <row r="32" spans="1:2" x14ac:dyDescent="0.45">
      <c r="B32" s="60" t="s">
        <v>95</v>
      </c>
    </row>
  </sheetData>
  <mergeCells count="2">
    <mergeCell ref="A4:B4"/>
    <mergeCell ref="C4:E4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68cf329cbf9b7d2ca896394ebd4294f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21a959e9c8427f953249a2ea8d23828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Props1.xml><?xml version="1.0" encoding="utf-8"?>
<ds:datastoreItem xmlns:ds="http://schemas.openxmlformats.org/officeDocument/2006/customXml" ds:itemID="{83B8A446-5F3D-4EFD-9797-68D24BBB4E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5FEE06-2A9D-4BBD-8059-DACD995B6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2C0B73-936E-4702-9776-DAAD7364D14B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b14d44f-3665-45bb-b3f8-9dc4c5cdeb14"/>
    <ds:schemaRef ds:uri="3e7fb39e-4c25-41c4-8641-01b3490dde1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留意点</vt:lpstr>
      <vt:lpstr>記入例</vt:lpstr>
      <vt:lpstr>申込書</vt:lpstr>
      <vt:lpstr>名簿（受講証希望の場合のみ提出）</vt:lpstr>
      <vt:lpstr>記入例!Print_Area</vt:lpstr>
      <vt:lpstr>申込書!Print_Area</vt:lpstr>
      <vt:lpstr>留意点!Print_Area</vt:lpstr>
      <vt:lpstr>記入例!救急法</vt:lpstr>
      <vt:lpstr>申込書!救急法</vt:lpstr>
      <vt:lpstr>記入例!講習</vt:lpstr>
      <vt:lpstr>申込書!講習</vt:lpstr>
      <vt:lpstr>記入例!水上安全法</vt:lpstr>
      <vt:lpstr>申込書!水上安全法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初手隆宏</cp:lastModifiedBy>
  <cp:revision/>
  <dcterms:created xsi:type="dcterms:W3CDTF">2020-02-10T03:15:24Z</dcterms:created>
  <dcterms:modified xsi:type="dcterms:W3CDTF">2025-04-11T02:06:00Z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