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t-hatsute.kh\Downloads\"/>
    </mc:Choice>
  </mc:AlternateContent>
  <xr:revisionPtr revIDLastSave="0" documentId="13_ncr:1_{D617F9E6-1572-477E-8EE9-2975468C1EB1}" xr6:coauthVersionLast="47" xr6:coauthVersionMax="47" xr10:uidLastSave="{00000000-0000-0000-0000-000000000000}"/>
  <bookViews>
    <workbookView xWindow="-108" yWindow="-108" windowWidth="23256" windowHeight="12456" xr2:uid="{AFBAB13D-67D7-4731-BABF-3A25E1F1CBF5}"/>
  </bookViews>
  <sheets>
    <sheet name="留意点" sheetId="16" r:id="rId1"/>
    <sheet name="記入例" sheetId="12" r:id="rId2"/>
    <sheet name="申込書" sheetId="10" r:id="rId3"/>
    <sheet name="名簿（受講証希望の場合のみ提出）" sheetId="14" r:id="rId4"/>
  </sheets>
  <externalReferences>
    <externalReference r:id="rId5"/>
  </externalReferences>
  <definedNames>
    <definedName name="_xlnm.Print_Area" localSheetId="1">記入例!$A$1:$AB$48</definedName>
    <definedName name="_xlnm.Print_Area" localSheetId="2">申込書!$A$1:$AD$48</definedName>
    <definedName name="_xlnm.Print_Area" localSheetId="0">留意点!$A$1:$B$36</definedName>
    <definedName name="救急法" localSheetId="1">記入例!$AC$2:$AC$9</definedName>
    <definedName name="救急法" localSheetId="2">申込書!$AD$2:$AD$9</definedName>
    <definedName name="救急法">#REF!</definedName>
    <definedName name="講習" localSheetId="1">記入例!$AC$2:$AD$2</definedName>
    <definedName name="講習" localSheetId="2">申込書!$AD$2:$AE$2</definedName>
    <definedName name="講習">#REF!</definedName>
    <definedName name="講習名">'[1]見積書発行依頼書（入力画面）'!$AL$1:$AM$1</definedName>
    <definedName name="水上安全法" localSheetId="1">記入例!$AD$3:$AD$7</definedName>
    <definedName name="水上安全法" localSheetId="2">申込書!$AE$3:$AE$7</definedName>
    <definedName name="水上安全法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" i="10" l="1"/>
  <c r="F45" i="10"/>
  <c r="C39" i="10"/>
  <c r="C38" i="10"/>
  <c r="T47" i="12" l="1"/>
  <c r="F47" i="12"/>
  <c r="B43" i="12"/>
  <c r="B42" i="12"/>
  <c r="G15" i="12" l="1"/>
  <c r="AC14" i="12"/>
  <c r="T14" i="12"/>
  <c r="AC13" i="12"/>
  <c r="T13" i="12"/>
  <c r="AC12" i="12"/>
  <c r="F46" i="12" s="1"/>
  <c r="T12" i="12"/>
  <c r="AD14" i="10"/>
  <c r="AD13" i="10"/>
  <c r="AD12" i="10"/>
  <c r="H15" i="10" l="1"/>
  <c r="U14" i="10" l="1"/>
  <c r="U13" i="10"/>
  <c r="U12" i="10"/>
</calcChain>
</file>

<file path=xl/sharedStrings.xml><?xml version="1.0" encoding="utf-8"?>
<sst xmlns="http://schemas.openxmlformats.org/spreadsheetml/2006/main" count="183" uniqueCount="110">
  <si>
    <t>【講習を計画する際の留意点】</t>
    <rPh sb="1" eb="3">
      <t>コウシュウ</t>
    </rPh>
    <rPh sb="4" eb="6">
      <t>ケイカク</t>
    </rPh>
    <rPh sb="8" eb="9">
      <t>サイ</t>
    </rPh>
    <rPh sb="10" eb="13">
      <t>リュウイテン</t>
    </rPh>
    <phoneticPr fontId="1"/>
  </si>
  <si>
    <r>
      <t>赤十字の講習を</t>
    </r>
    <r>
      <rPr>
        <sz val="10"/>
        <color rgb="FFFF0000"/>
        <rFont val="ＭＳ Ｐゴシック"/>
        <family val="3"/>
        <charset val="128"/>
      </rPr>
      <t>営利目的で開催することはできません</t>
    </r>
    <r>
      <rPr>
        <sz val="10"/>
        <rFont val="ＭＳ Ｐゴシック"/>
        <family val="3"/>
        <charset val="128"/>
      </rPr>
      <t>。</t>
    </r>
    <rPh sb="0" eb="3">
      <t>セキジュウジ</t>
    </rPh>
    <rPh sb="4" eb="6">
      <t>コウシュウ</t>
    </rPh>
    <rPh sb="7" eb="9">
      <t>エイリ</t>
    </rPh>
    <rPh sb="9" eb="11">
      <t>モクテキ</t>
    </rPh>
    <rPh sb="12" eb="14">
      <t>カイサイ</t>
    </rPh>
    <phoneticPr fontId="1"/>
  </si>
  <si>
    <r>
      <t>講習実施日については、</t>
    </r>
    <r>
      <rPr>
        <sz val="10"/>
        <color rgb="FFFF0000"/>
        <rFont val="ＭＳ Ｐゴシック"/>
        <family val="3"/>
        <charset val="128"/>
      </rPr>
      <t>あらかじめお電話で調整</t>
    </r>
    <r>
      <rPr>
        <sz val="10"/>
        <rFont val="ＭＳ Ｐゴシック"/>
        <family val="3"/>
        <charset val="128"/>
      </rPr>
      <t>をお願いします。（06-6943-0709　）</t>
    </r>
    <rPh sb="0" eb="2">
      <t>コウシュウ</t>
    </rPh>
    <rPh sb="2" eb="4">
      <t>ジッシ</t>
    </rPh>
    <rPh sb="4" eb="5">
      <t>ビ</t>
    </rPh>
    <rPh sb="17" eb="19">
      <t>デンワ</t>
    </rPh>
    <rPh sb="20" eb="22">
      <t>チョウセイ</t>
    </rPh>
    <rPh sb="24" eb="25">
      <t>ネガ</t>
    </rPh>
    <phoneticPr fontId="15"/>
  </si>
  <si>
    <r>
      <t>講習会場は大阪府内に限ります。なお、最寄駅から</t>
    </r>
    <r>
      <rPr>
        <sz val="10"/>
        <color rgb="FFFF0000"/>
        <rFont val="ＭＳ Ｐゴシック"/>
        <family val="3"/>
        <charset val="128"/>
      </rPr>
      <t>徒歩15分以上かかる場合は送迎</t>
    </r>
    <r>
      <rPr>
        <sz val="10"/>
        <rFont val="ＭＳ Ｐゴシック"/>
        <family val="3"/>
        <charset val="128"/>
      </rPr>
      <t>をお願いします。</t>
    </r>
    <rPh sb="27" eb="28">
      <t>フン</t>
    </rPh>
    <rPh sb="28" eb="30">
      <t>イジョウ</t>
    </rPh>
    <rPh sb="36" eb="38">
      <t>ソウゲイ</t>
    </rPh>
    <phoneticPr fontId="15"/>
  </si>
  <si>
    <r>
      <t>企業・施設等で赤十字講習を開催する場合は、</t>
    </r>
    <r>
      <rPr>
        <sz val="10"/>
        <color rgb="FFFF0000"/>
        <rFont val="ＭＳ Ｐゴシック"/>
        <family val="3"/>
        <charset val="128"/>
      </rPr>
      <t>赤十字の活動資金への協力</t>
    </r>
    <r>
      <rPr>
        <sz val="10"/>
        <rFont val="ＭＳ Ｐゴシック"/>
        <family val="3"/>
        <charset val="128"/>
      </rPr>
      <t>をお願いします。</t>
    </r>
    <rPh sb="0" eb="2">
      <t>キギョウ</t>
    </rPh>
    <rPh sb="3" eb="5">
      <t>シセツ</t>
    </rPh>
    <rPh sb="5" eb="6">
      <t>トウ</t>
    </rPh>
    <rPh sb="7" eb="10">
      <t>セキジュウジ</t>
    </rPh>
    <rPh sb="10" eb="12">
      <t>コウシュウ</t>
    </rPh>
    <rPh sb="13" eb="15">
      <t>カイサイ</t>
    </rPh>
    <rPh sb="17" eb="19">
      <t>バアイ</t>
    </rPh>
    <rPh sb="21" eb="24">
      <t>セキジュウジ</t>
    </rPh>
    <rPh sb="25" eb="27">
      <t>カツドウ</t>
    </rPh>
    <rPh sb="27" eb="29">
      <t>シキン</t>
    </rPh>
    <rPh sb="31" eb="33">
      <t>キョウリョク</t>
    </rPh>
    <rPh sb="35" eb="36">
      <t>ネガ</t>
    </rPh>
    <phoneticPr fontId="1"/>
  </si>
  <si>
    <t>指導員個人に対する謝礼等は不要です。</t>
    <rPh sb="0" eb="3">
      <t>シドウイン</t>
    </rPh>
    <rPh sb="3" eb="5">
      <t>コジン</t>
    </rPh>
    <rPh sb="6" eb="7">
      <t>タイ</t>
    </rPh>
    <rPh sb="9" eb="11">
      <t>シャレイ</t>
    </rPh>
    <rPh sb="11" eb="12">
      <t>ナド</t>
    </rPh>
    <rPh sb="13" eb="15">
      <t>フヨウ</t>
    </rPh>
    <phoneticPr fontId="1"/>
  </si>
  <si>
    <t>災害が発生または予想される場合は、講習を中止していただくことがあります。</t>
    <phoneticPr fontId="1"/>
  </si>
  <si>
    <r>
      <rPr>
        <sz val="10"/>
        <color rgb="FF111111"/>
        <rFont val="ＭＳ Ｐゴシック"/>
        <family val="1"/>
        <charset val="128"/>
      </rPr>
      <t>講習は午前９時</t>
    </r>
    <r>
      <rPr>
        <sz val="10"/>
        <color rgb="FF111111"/>
        <rFont val="Roboto"/>
        <family val="1"/>
        <charset val="128"/>
      </rPr>
      <t>30</t>
    </r>
    <r>
      <rPr>
        <sz val="10"/>
        <color rgb="FF111111"/>
        <rFont val="ＭＳ Ｐゴシック"/>
        <family val="1"/>
        <charset val="128"/>
      </rPr>
      <t>分～午後８時までの間としてください。土・日・祝日も開催可能です。</t>
    </r>
    <phoneticPr fontId="1"/>
  </si>
  <si>
    <t>【申込書の提出】</t>
    <rPh sb="1" eb="3">
      <t>モウシコミ</t>
    </rPh>
    <rPh sb="3" eb="4">
      <t>ショ</t>
    </rPh>
    <rPh sb="5" eb="7">
      <t>テイシュツ</t>
    </rPh>
    <phoneticPr fontId="1"/>
  </si>
  <si>
    <r>
      <t>提出先：</t>
    </r>
    <r>
      <rPr>
        <b/>
        <sz val="10"/>
        <color rgb="FFFF0000"/>
        <rFont val="ＭＳ Ｐゴシック"/>
        <family val="3"/>
        <charset val="128"/>
      </rPr>
      <t>koshukai@osaka.jrc.or.jp</t>
    </r>
    <rPh sb="0" eb="2">
      <t>テイシュツ</t>
    </rPh>
    <rPh sb="2" eb="3">
      <t>サキ</t>
    </rPh>
    <phoneticPr fontId="1"/>
  </si>
  <si>
    <r>
      <t>提出期限：講習実施日の</t>
    </r>
    <r>
      <rPr>
        <b/>
        <sz val="10"/>
        <color rgb="FFFF0000"/>
        <rFont val="ＭＳ Ｐゴシック"/>
        <family val="3"/>
        <charset val="128"/>
      </rPr>
      <t>2ヶ月前</t>
    </r>
    <r>
      <rPr>
        <sz val="10"/>
        <rFont val="ＭＳ Ｐゴシック"/>
        <family val="3"/>
        <charset val="128"/>
      </rPr>
      <t>まで(必着）　（申込書の提出がない場合は実施できません。）</t>
    </r>
    <phoneticPr fontId="1"/>
  </si>
  <si>
    <r>
      <t>※申込書は、</t>
    </r>
    <r>
      <rPr>
        <b/>
        <sz val="10"/>
        <color rgb="FFFF0000"/>
        <rFont val="ＭＳ Ｐゴシック"/>
        <family val="3"/>
        <charset val="128"/>
      </rPr>
      <t>Excelのまま</t>
    </r>
    <r>
      <rPr>
        <sz val="10"/>
        <rFont val="ＭＳ Ｐゴシック"/>
        <family val="3"/>
        <charset val="128"/>
      </rPr>
      <t>お送りください。</t>
    </r>
    <rPh sb="1" eb="4">
      <t>モウシコミショ</t>
    </rPh>
    <rPh sb="15" eb="16">
      <t>オク</t>
    </rPh>
    <phoneticPr fontId="1"/>
  </si>
  <si>
    <t>【講習教材と資器材の受け渡し】</t>
    <rPh sb="1" eb="3">
      <t>コウシュウ</t>
    </rPh>
    <rPh sb="3" eb="5">
      <t>キョウザイ</t>
    </rPh>
    <rPh sb="6" eb="9">
      <t>シキザイ</t>
    </rPh>
    <rPh sb="10" eb="11">
      <t>ウ</t>
    </rPh>
    <rPh sb="12" eb="13">
      <t>ワタ</t>
    </rPh>
    <phoneticPr fontId="15"/>
  </si>
  <si>
    <r>
      <t>必要な</t>
    </r>
    <r>
      <rPr>
        <sz val="10"/>
        <color rgb="FFFF0000"/>
        <rFont val="ＭＳ Ｐゴシック"/>
        <family val="3"/>
        <charset val="128"/>
      </rPr>
      <t>教材と資器材</t>
    </r>
    <r>
      <rPr>
        <sz val="10"/>
        <rFont val="ＭＳ Ｐゴシック"/>
        <family val="3"/>
        <charset val="128"/>
      </rPr>
      <t>がある場合、当支部まで</t>
    </r>
    <r>
      <rPr>
        <sz val="10"/>
        <color rgb="FFFF0000"/>
        <rFont val="ＭＳ Ｐゴシック"/>
        <family val="3"/>
        <charset val="128"/>
      </rPr>
      <t>引き取り・返却に来て</t>
    </r>
    <r>
      <rPr>
        <sz val="10"/>
        <rFont val="ＭＳ Ｐゴシック"/>
        <family val="3"/>
        <charset val="128"/>
      </rPr>
      <t>ください。</t>
    </r>
    <rPh sb="7" eb="8">
      <t>キ</t>
    </rPh>
    <rPh sb="12" eb="14">
      <t>バアイ</t>
    </rPh>
    <rPh sb="20" eb="21">
      <t>ヒ</t>
    </rPh>
    <rPh sb="22" eb="23">
      <t>ト</t>
    </rPh>
    <rPh sb="25" eb="27">
      <t>ヘンキャク</t>
    </rPh>
    <phoneticPr fontId="1"/>
  </si>
  <si>
    <t>講習日前後2日以内（土・日・祝日を除く）とし、9:00～17:00（12:00～13:00除く）の間にお願いします</t>
    <rPh sb="2" eb="3">
      <t>ビ</t>
    </rPh>
    <rPh sb="3" eb="5">
      <t>ゼンゴ</t>
    </rPh>
    <rPh sb="7" eb="9">
      <t>イナイ</t>
    </rPh>
    <rPh sb="52" eb="53">
      <t>ネガ</t>
    </rPh>
    <phoneticPr fontId="1"/>
  </si>
  <si>
    <t>資材の受け渡しの希望日を事前に当支部までお知らせください。</t>
    <rPh sb="0" eb="2">
      <t>シザイ</t>
    </rPh>
    <phoneticPr fontId="1"/>
  </si>
  <si>
    <t>※　資器材の運搬での破損にご注意をお願いします。</t>
    <rPh sb="2" eb="5">
      <t>シキザイ</t>
    </rPh>
    <rPh sb="6" eb="8">
      <t>ウンパン</t>
    </rPh>
    <rPh sb="10" eb="12">
      <t>ハソン</t>
    </rPh>
    <rPh sb="14" eb="16">
      <t>チュウイ</t>
    </rPh>
    <rPh sb="18" eb="19">
      <t>ネガ</t>
    </rPh>
    <phoneticPr fontId="1"/>
  </si>
  <si>
    <t>　破損した場合、状況によっては修理・弁償をお願いすることがあります。</t>
    <phoneticPr fontId="1"/>
  </si>
  <si>
    <t>お渡しした教材は、いかなる場合でも返却できませんので、予めご了承ください。</t>
    <phoneticPr fontId="1"/>
  </si>
  <si>
    <r>
      <rPr>
        <sz val="10"/>
        <color rgb="FFFF0000"/>
        <rFont val="ＭＳ Ｐゴシック"/>
        <family val="3"/>
        <charset val="128"/>
      </rPr>
      <t>受講証</t>
    </r>
    <r>
      <rPr>
        <sz val="10"/>
        <rFont val="ＭＳ Ｐゴシック"/>
        <family val="3"/>
        <charset val="128"/>
      </rPr>
      <t>の発行を</t>
    </r>
    <r>
      <rPr>
        <sz val="10"/>
        <color rgb="FFFF0000"/>
        <rFont val="ＭＳ Ｐゴシック"/>
        <family val="3"/>
        <charset val="128"/>
      </rPr>
      <t>希望</t>
    </r>
    <r>
      <rPr>
        <sz val="10"/>
        <rFont val="ＭＳ Ｐゴシック"/>
        <family val="3"/>
        <charset val="128"/>
      </rPr>
      <t>される場合は、</t>
    </r>
    <r>
      <rPr>
        <sz val="10"/>
        <color rgb="FFFF0000"/>
        <rFont val="ＭＳ Ｐゴシック"/>
        <family val="3"/>
        <charset val="128"/>
      </rPr>
      <t>講習1週間前までにExcelで名簿（４シート目）の提出</t>
    </r>
    <r>
      <rPr>
        <sz val="10"/>
        <rFont val="ＭＳ Ｐゴシック"/>
        <family val="3"/>
        <charset val="128"/>
      </rPr>
      <t>をお願いします。</t>
    </r>
    <rPh sb="0" eb="2">
      <t>ジュコウ</t>
    </rPh>
    <rPh sb="2" eb="3">
      <t>ショウ</t>
    </rPh>
    <rPh sb="4" eb="6">
      <t>ハッコウ</t>
    </rPh>
    <rPh sb="7" eb="9">
      <t>キボウ</t>
    </rPh>
    <rPh sb="12" eb="14">
      <t>バアイ</t>
    </rPh>
    <rPh sb="16" eb="18">
      <t>コウシュウ</t>
    </rPh>
    <rPh sb="19" eb="21">
      <t>シュウカン</t>
    </rPh>
    <rPh sb="21" eb="22">
      <t>マエ</t>
    </rPh>
    <rPh sb="31" eb="33">
      <t>メイボ</t>
    </rPh>
    <rPh sb="38" eb="39">
      <t>メ</t>
    </rPh>
    <rPh sb="41" eb="43">
      <t>テイシュツ</t>
    </rPh>
    <rPh sb="45" eb="46">
      <t>ネガ</t>
    </rPh>
    <phoneticPr fontId="1"/>
  </si>
  <si>
    <t>【講習の実施】</t>
    <rPh sb="1" eb="3">
      <t>コウシュウ</t>
    </rPh>
    <rPh sb="4" eb="6">
      <t>ジッシ</t>
    </rPh>
    <phoneticPr fontId="15"/>
  </si>
  <si>
    <r>
      <rPr>
        <sz val="10"/>
        <color rgb="FFFF0000"/>
        <rFont val="ＭＳ Ｐゴシック"/>
        <family val="3"/>
        <charset val="128"/>
      </rPr>
      <t>実技を伴う講習</t>
    </r>
    <r>
      <rPr>
        <sz val="10"/>
        <rFont val="ＭＳ Ｐゴシック"/>
        <family val="3"/>
        <charset val="128"/>
      </rPr>
      <t>については、</t>
    </r>
    <r>
      <rPr>
        <sz val="10"/>
        <color rgb="FFFF0000"/>
        <rFont val="ＭＳ Ｐゴシック"/>
        <family val="3"/>
        <charset val="128"/>
      </rPr>
      <t>動きやすい服装・運動靴の着用</t>
    </r>
    <r>
      <rPr>
        <sz val="10"/>
        <rFont val="ＭＳ Ｐゴシック"/>
        <family val="3"/>
        <charset val="128"/>
      </rPr>
      <t>をお伝えください。</t>
    </r>
    <rPh sb="0" eb="2">
      <t>ジツギ</t>
    </rPh>
    <rPh sb="3" eb="4">
      <t>トモナ</t>
    </rPh>
    <rPh sb="5" eb="7">
      <t>コウシュウ</t>
    </rPh>
    <rPh sb="13" eb="14">
      <t>ウゴ</t>
    </rPh>
    <phoneticPr fontId="1"/>
  </si>
  <si>
    <t>（長い髪は束ねてください。胸元の開いた服をさけ、ズボンを着用してください。）</t>
    <rPh sb="1" eb="2">
      <t>ナガ</t>
    </rPh>
    <rPh sb="3" eb="4">
      <t>カミ</t>
    </rPh>
    <rPh sb="5" eb="6">
      <t>タバ</t>
    </rPh>
    <rPh sb="13" eb="15">
      <t>ムナモト</t>
    </rPh>
    <rPh sb="16" eb="17">
      <t>ア</t>
    </rPh>
    <rPh sb="19" eb="20">
      <t>フク</t>
    </rPh>
    <rPh sb="28" eb="30">
      <t>チャクヨウ</t>
    </rPh>
    <phoneticPr fontId="1"/>
  </si>
  <si>
    <t>指導員控室・更衣室をご準備願います。</t>
    <phoneticPr fontId="1"/>
  </si>
  <si>
    <t>【教材費等の支払】</t>
    <phoneticPr fontId="15"/>
  </si>
  <si>
    <r>
      <rPr>
        <sz val="10"/>
        <color rgb="FFFF0000"/>
        <rFont val="ＭＳ Ｐゴシック"/>
        <family val="3"/>
        <charset val="128"/>
      </rPr>
      <t>請求書及び振込用紙は「B to B プラットフォーム」を通じて送付</t>
    </r>
    <r>
      <rPr>
        <sz val="10"/>
        <color theme="1"/>
        <rFont val="ＭＳ Ｐゴシック"/>
        <family val="3"/>
        <charset val="128"/>
      </rPr>
      <t>いたします。</t>
    </r>
    <rPh sb="0" eb="3">
      <t>セイキュウショ</t>
    </rPh>
    <rPh sb="3" eb="4">
      <t>オヨ</t>
    </rPh>
    <rPh sb="5" eb="9">
      <t>フリコミヨウシ</t>
    </rPh>
    <rPh sb="28" eb="29">
      <t>ツウ</t>
    </rPh>
    <rPh sb="31" eb="33">
      <t>ソウフ</t>
    </rPh>
    <phoneticPr fontId="1"/>
  </si>
  <si>
    <t>なお、振込用紙の「振込金受取証」をもって領収書扱いとさせていただきます。</t>
    <phoneticPr fontId="1"/>
  </si>
  <si>
    <t>※　受講者個々への領収書の発行はいたしません。</t>
    <phoneticPr fontId="1"/>
  </si>
  <si>
    <t>Ver:2025/4</t>
    <phoneticPr fontId="1"/>
  </si>
  <si>
    <t>赤十字幼児安全法申込書</t>
    <rPh sb="0" eb="3">
      <t>セキジュウジ</t>
    </rPh>
    <rPh sb="3" eb="8">
      <t>ヨウジアンゼンホウ</t>
    </rPh>
    <rPh sb="8" eb="11">
      <t>モウシコミショ</t>
    </rPh>
    <phoneticPr fontId="1"/>
  </si>
  <si>
    <t>（短期）１　子どもに起こりやすい事故の予防と応急手当</t>
    <rPh sb="1" eb="3">
      <t>タンキ</t>
    </rPh>
    <phoneticPr fontId="1"/>
  </si>
  <si>
    <t>申込日</t>
    <rPh sb="0" eb="2">
      <t>モウシコ</t>
    </rPh>
    <rPh sb="2" eb="3">
      <t>ヒ</t>
    </rPh>
    <phoneticPr fontId="1"/>
  </si>
  <si>
    <t>（短期）２　乳幼児の一次救命処置</t>
    <rPh sb="1" eb="3">
      <t>タンキ</t>
    </rPh>
    <rPh sb="6" eb="9">
      <t>ニュウヨウジ</t>
    </rPh>
    <rPh sb="10" eb="16">
      <t>イチジキュウメイショチ</t>
    </rPh>
    <phoneticPr fontId="1"/>
  </si>
  <si>
    <t>日本赤十字社大阪府支部長　様</t>
    <rPh sb="0" eb="11">
      <t>ニホンセキジュウジシャオオサカフシブ</t>
    </rPh>
    <rPh sb="11" eb="12">
      <t>チョウ</t>
    </rPh>
    <rPh sb="13" eb="14">
      <t>サマ</t>
    </rPh>
    <phoneticPr fontId="1"/>
  </si>
  <si>
    <t>（短期）３ 子どもの病気と看病のしかた</t>
    <rPh sb="6" eb="7">
      <t>コ</t>
    </rPh>
    <rPh sb="10" eb="12">
      <t>ビョウキ</t>
    </rPh>
    <rPh sb="13" eb="15">
      <t>カンビョウ</t>
    </rPh>
    <phoneticPr fontId="1"/>
  </si>
  <si>
    <t>団体名／法人名</t>
    <rPh sb="0" eb="2">
      <t>ダンタイ</t>
    </rPh>
    <rPh sb="2" eb="3">
      <t>メイ</t>
    </rPh>
    <rPh sb="4" eb="6">
      <t>ホウジン</t>
    </rPh>
    <rPh sb="6" eb="7">
      <t>メイ</t>
    </rPh>
    <phoneticPr fontId="1"/>
  </si>
  <si>
    <t>日本赤十字社幼稚園</t>
    <rPh sb="6" eb="9">
      <t>ヨウチエン</t>
    </rPh>
    <phoneticPr fontId="1"/>
  </si>
  <si>
    <t>（短期）４　災害時の乳幼児支援</t>
    <rPh sb="6" eb="9">
      <t>サイガイジ</t>
    </rPh>
    <rPh sb="10" eb="15">
      <t>ニュウヨウジシエン</t>
    </rPh>
    <phoneticPr fontId="1"/>
  </si>
  <si>
    <t>園長　日赤　花子</t>
    <rPh sb="0" eb="2">
      <t>エンチョウ</t>
    </rPh>
    <phoneticPr fontId="1"/>
  </si>
  <si>
    <t>支援員養成講習</t>
    <rPh sb="0" eb="2">
      <t>シエン</t>
    </rPh>
    <rPh sb="2" eb="3">
      <t>イン</t>
    </rPh>
    <rPh sb="3" eb="5">
      <t>ヨウセイ</t>
    </rPh>
    <rPh sb="5" eb="7">
      <t>コウシュウ</t>
    </rPh>
    <phoneticPr fontId="1"/>
  </si>
  <si>
    <t>講習内容</t>
    <rPh sb="0" eb="2">
      <t>コウシュウ</t>
    </rPh>
    <rPh sb="2" eb="4">
      <t>ナイヨウ</t>
    </rPh>
    <phoneticPr fontId="1"/>
  </si>
  <si>
    <t xml:space="preserve">希望日時
</t>
    <rPh sb="0" eb="2">
      <t>キボウ</t>
    </rPh>
    <rPh sb="2" eb="4">
      <t>ニチジ</t>
    </rPh>
    <phoneticPr fontId="1"/>
  </si>
  <si>
    <t>開催日程</t>
    <rPh sb="0" eb="2">
      <t>カイサイ</t>
    </rPh>
    <rPh sb="2" eb="4">
      <t>ニッテイ</t>
    </rPh>
    <phoneticPr fontId="1"/>
  </si>
  <si>
    <t>開催時間</t>
    <rPh sb="0" eb="2">
      <t>カイサイ</t>
    </rPh>
    <rPh sb="2" eb="4">
      <t>ジカン</t>
    </rPh>
    <phoneticPr fontId="1"/>
  </si>
  <si>
    <t>受講予定者数</t>
    <rPh sb="0" eb="2">
      <t>ジュコウ</t>
    </rPh>
    <rPh sb="2" eb="5">
      <t>ヨテイシャ</t>
    </rPh>
    <rPh sb="5" eb="6">
      <t>スウ</t>
    </rPh>
    <phoneticPr fontId="1"/>
  </si>
  <si>
    <t>～</t>
    <phoneticPr fontId="1"/>
  </si>
  <si>
    <t>人</t>
    <rPh sb="0" eb="1">
      <t>ニン</t>
    </rPh>
    <phoneticPr fontId="1"/>
  </si>
  <si>
    <t>受講予定者</t>
    <rPh sb="0" eb="2">
      <t>ジュコウ</t>
    </rPh>
    <rPh sb="2" eb="4">
      <t>ヨテイ</t>
    </rPh>
    <rPh sb="4" eb="5">
      <t>モノ</t>
    </rPh>
    <phoneticPr fontId="1"/>
  </si>
  <si>
    <t>人</t>
    <rPh sb="0" eb="1">
      <t>ヒト</t>
    </rPh>
    <phoneticPr fontId="1"/>
  </si>
  <si>
    <t>（対象者：</t>
    <phoneticPr fontId="1"/>
  </si>
  <si>
    <t>2　保育士</t>
    <rPh sb="2" eb="5">
      <t>ホイクシ</t>
    </rPh>
    <phoneticPr fontId="1"/>
  </si>
  <si>
    <t>）</t>
    <phoneticPr fontId="1"/>
  </si>
  <si>
    <t>選択してください</t>
    <rPh sb="0" eb="2">
      <t>センタク</t>
    </rPh>
    <phoneticPr fontId="1"/>
  </si>
  <si>
    <t>会場</t>
    <rPh sb="0" eb="2">
      <t>カイジョウ</t>
    </rPh>
    <phoneticPr fontId="1"/>
  </si>
  <si>
    <t>〇会場名称</t>
    <rPh sb="1" eb="3">
      <t>カイジョウ</t>
    </rPh>
    <rPh sb="3" eb="5">
      <t>メイショウ</t>
    </rPh>
    <phoneticPr fontId="1"/>
  </si>
  <si>
    <t>＊建物名・階・部屋番号等詳細までご記入ください。</t>
  </si>
  <si>
    <t>１　赤十字関係者</t>
    <rPh sb="2" eb="8">
      <t>セキジュウジカンケイシャ</t>
    </rPh>
    <phoneticPr fontId="1"/>
  </si>
  <si>
    <t>日本赤十字社幼稚園　多目的室</t>
    <rPh sb="0" eb="6">
      <t>ニホンセキジュウジシャ</t>
    </rPh>
    <rPh sb="6" eb="9">
      <t>ヨウチエン</t>
    </rPh>
    <rPh sb="10" eb="13">
      <t>タモクテキ</t>
    </rPh>
    <rPh sb="13" eb="14">
      <t>シツ</t>
    </rPh>
    <phoneticPr fontId="1"/>
  </si>
  <si>
    <t>〇住所</t>
    <rPh sb="1" eb="3">
      <t>ジュウショ</t>
    </rPh>
    <phoneticPr fontId="1"/>
  </si>
  <si>
    <t>〒</t>
    <phoneticPr fontId="1"/>
  </si>
  <si>
    <t>540-0008</t>
    <phoneticPr fontId="1"/>
  </si>
  <si>
    <t>３　子育て支援者</t>
    <rPh sb="2" eb="4">
      <t>コソダ</t>
    </rPh>
    <rPh sb="5" eb="8">
      <t>シエンシャ</t>
    </rPh>
    <phoneticPr fontId="1"/>
  </si>
  <si>
    <t>大阪市中央区大手前２－１－７</t>
    <phoneticPr fontId="1"/>
  </si>
  <si>
    <t>４　保護者</t>
    <rPh sb="2" eb="5">
      <t>ホゴシャ</t>
    </rPh>
    <phoneticPr fontId="1"/>
  </si>
  <si>
    <t>連絡先</t>
    <rPh sb="0" eb="3">
      <t>レンラクサキ</t>
    </rPh>
    <phoneticPr fontId="1"/>
  </si>
  <si>
    <t>〇団体名</t>
    <rPh sb="1" eb="3">
      <t>ダンタイ</t>
    </rPh>
    <rPh sb="3" eb="4">
      <t>メイ</t>
    </rPh>
    <phoneticPr fontId="1"/>
  </si>
  <si>
    <t>日本赤十字社学校</t>
    <rPh sb="6" eb="8">
      <t>ガッコウ</t>
    </rPh>
    <phoneticPr fontId="1"/>
  </si>
  <si>
    <t>５　その他</t>
    <rPh sb="4" eb="5">
      <t>タ</t>
    </rPh>
    <phoneticPr fontId="1"/>
  </si>
  <si>
    <t>同上</t>
    <rPh sb="0" eb="2">
      <t>ドウジョウ</t>
    </rPh>
    <phoneticPr fontId="1"/>
  </si>
  <si>
    <t>〇担当者名</t>
    <rPh sb="1" eb="4">
      <t>タントウシャ</t>
    </rPh>
    <rPh sb="4" eb="5">
      <t>メイ</t>
    </rPh>
    <phoneticPr fontId="1"/>
  </si>
  <si>
    <t>救護課　講習普及係　日赤 太郎</t>
    <rPh sb="0" eb="2">
      <t>キュウゴ</t>
    </rPh>
    <rPh sb="4" eb="8">
      <t>コウシュウフキュウ</t>
    </rPh>
    <rPh sb="8" eb="9">
      <t>カカリ</t>
    </rPh>
    <rPh sb="10" eb="12">
      <t>ニッセキ</t>
    </rPh>
    <rPh sb="13" eb="15">
      <t>タロウ</t>
    </rPh>
    <phoneticPr fontId="1"/>
  </si>
  <si>
    <t>E-mail</t>
    <phoneticPr fontId="1"/>
  </si>
  <si>
    <t>koshukai@osaka.jrc.or.jp</t>
  </si>
  <si>
    <t>TEL</t>
    <phoneticPr fontId="1"/>
  </si>
  <si>
    <t>06-6943-0709</t>
  </si>
  <si>
    <t>請求先</t>
    <rPh sb="0" eb="2">
      <t>セイキュウ</t>
    </rPh>
    <rPh sb="2" eb="3">
      <t>サキ</t>
    </rPh>
    <phoneticPr fontId="1"/>
  </si>
  <si>
    <t>＊申込団体名と異なる場合のみご記入ください。</t>
    <rPh sb="1" eb="3">
      <t>モウシコミ</t>
    </rPh>
    <rPh sb="3" eb="5">
      <t>ダンタイ</t>
    </rPh>
    <rPh sb="5" eb="6">
      <t>メイ</t>
    </rPh>
    <rPh sb="7" eb="8">
      <t>コト</t>
    </rPh>
    <rPh sb="10" eb="12">
      <t>バアイ</t>
    </rPh>
    <rPh sb="15" eb="17">
      <t>キニュウ</t>
    </rPh>
    <phoneticPr fontId="1"/>
  </si>
  <si>
    <t>日本赤十字社大阪府支部</t>
    <rPh sb="6" eb="11">
      <t>オオサカフシブ</t>
    </rPh>
    <phoneticPr fontId="1"/>
  </si>
  <si>
    <r>
      <t>受講証発行</t>
    </r>
    <r>
      <rPr>
        <b/>
        <sz val="8"/>
        <color rgb="FFFF0000"/>
        <rFont val="ＭＳ Ｐゴシック"/>
        <family val="3"/>
        <charset val="128"/>
      </rPr>
      <t>※短期講習申込のみ</t>
    </r>
    <rPh sb="0" eb="2">
      <t>ジュコウ</t>
    </rPh>
    <rPh sb="2" eb="3">
      <t>ショウ</t>
    </rPh>
    <rPh sb="3" eb="5">
      <t>ハッコウ</t>
    </rPh>
    <rPh sb="6" eb="8">
      <t>タンキ</t>
    </rPh>
    <rPh sb="8" eb="10">
      <t>コウシュウ</t>
    </rPh>
    <rPh sb="10" eb="12">
      <t>モウシコミ</t>
    </rPh>
    <phoneticPr fontId="1"/>
  </si>
  <si>
    <t>備考欄</t>
    <rPh sb="0" eb="2">
      <t>ビコウ</t>
    </rPh>
    <rPh sb="2" eb="3">
      <t>ラン</t>
    </rPh>
    <phoneticPr fontId="1"/>
  </si>
  <si>
    <t>（例）
・見積書発行希望です。
・小冊子は10冊余りがあるので、足らない20冊のみ購入希望です
・教材は小冊子を希望します。</t>
    <rPh sb="1" eb="2">
      <t>レイ</t>
    </rPh>
    <rPh sb="49" eb="51">
      <t>キョウザイ</t>
    </rPh>
    <rPh sb="52" eb="55">
      <t>ショウサッシ</t>
    </rPh>
    <rPh sb="56" eb="58">
      <t>キボウ</t>
    </rPh>
    <phoneticPr fontId="1"/>
  </si>
  <si>
    <t>ご記入いただいた情報は、講習開催に必要な連絡に使用いたします。また、赤十字の各種情報をお送りさせていただくことがあります。</t>
    <rPh sb="1" eb="3">
      <t>キニュウ</t>
    </rPh>
    <rPh sb="8" eb="10">
      <t>ジョウホウ</t>
    </rPh>
    <rPh sb="12" eb="14">
      <t>コウシュウ</t>
    </rPh>
    <rPh sb="14" eb="16">
      <t>カイサイ</t>
    </rPh>
    <rPh sb="17" eb="19">
      <t>ヒツヨウ</t>
    </rPh>
    <rPh sb="20" eb="22">
      <t>レンラク</t>
    </rPh>
    <rPh sb="23" eb="25">
      <t>シヨウ</t>
    </rPh>
    <rPh sb="34" eb="37">
      <t>セキジュウジ</t>
    </rPh>
    <rPh sb="38" eb="40">
      <t>カクシュ</t>
    </rPh>
    <rPh sb="40" eb="42">
      <t>ジョウホウ</t>
    </rPh>
    <rPh sb="44" eb="45">
      <t>オク</t>
    </rPh>
    <phoneticPr fontId="1"/>
  </si>
  <si>
    <t>（事務局記入欄）</t>
    <rPh sb="1" eb="4">
      <t>ジムキョク</t>
    </rPh>
    <rPh sb="4" eb="6">
      <t>キニュウ</t>
    </rPh>
    <rPh sb="6" eb="7">
      <t>ラン</t>
    </rPh>
    <phoneticPr fontId="1"/>
  </si>
  <si>
    <t>阪支救第205号の</t>
    <rPh sb="0" eb="2">
      <t>ハンシ</t>
    </rPh>
    <rPh sb="2" eb="3">
      <t>キュウ</t>
    </rPh>
    <rPh sb="3" eb="4">
      <t>ダイ</t>
    </rPh>
    <rPh sb="7" eb="8">
      <t>ゴウ</t>
    </rPh>
    <phoneticPr fontId="1"/>
  </si>
  <si>
    <t>令和6年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</si>
  <si>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日本赤十字社大阪府支部事務局長</t>
    <phoneticPr fontId="1"/>
  </si>
  <si>
    <t>（公印省略）</t>
    <rPh sb="1" eb="3">
      <t>コウイン</t>
    </rPh>
    <rPh sb="3" eb="5">
      <t>ショウリャク</t>
    </rPh>
    <phoneticPr fontId="1"/>
  </si>
  <si>
    <t>様</t>
    <rPh sb="0" eb="1">
      <t>サマ</t>
    </rPh>
    <phoneticPr fontId="1"/>
  </si>
  <si>
    <t>標記について、下記のとおり開催を決定しましたので通知いたします。</t>
    <rPh sb="0" eb="2">
      <t>ヒョウキ</t>
    </rPh>
    <rPh sb="7" eb="9">
      <t>カキ</t>
    </rPh>
    <rPh sb="13" eb="15">
      <t>カイサイ</t>
    </rPh>
    <rPh sb="16" eb="18">
      <t>ケッテイ</t>
    </rPh>
    <rPh sb="24" eb="26">
      <t>ツウチ</t>
    </rPh>
    <phoneticPr fontId="1"/>
  </si>
  <si>
    <t>実施日</t>
    <rPh sb="0" eb="2">
      <t>ジッシ</t>
    </rPh>
    <rPh sb="2" eb="3">
      <t>ヒ</t>
    </rPh>
    <phoneticPr fontId="1"/>
  </si>
  <si>
    <t>担当指導員</t>
    <rPh sb="0" eb="2">
      <t>タントウ</t>
    </rPh>
    <rPh sb="2" eb="5">
      <t>シドウイン</t>
    </rPh>
    <phoneticPr fontId="1"/>
  </si>
  <si>
    <r>
      <t>受講者名簿（</t>
    </r>
    <r>
      <rPr>
        <b/>
        <sz val="11"/>
        <color rgb="FFFF0000"/>
        <rFont val="游ゴシック"/>
        <family val="3"/>
        <charset val="128"/>
        <scheme val="minor"/>
      </rPr>
      <t>受講証発行希望時のみ１週間前</t>
    </r>
    <r>
      <rPr>
        <sz val="11"/>
        <color theme="1"/>
        <rFont val="游ゴシック"/>
        <family val="2"/>
        <charset val="128"/>
        <scheme val="minor"/>
      </rPr>
      <t>にメールで提出してください）</t>
    </r>
    <phoneticPr fontId="1"/>
  </si>
  <si>
    <t>※受講証はご提出いただいた氏名をそのままコピー&amp;ペーストで作成します。</t>
    <rPh sb="1" eb="3">
      <t>ジュコウ</t>
    </rPh>
    <rPh sb="3" eb="4">
      <t>ショウ</t>
    </rPh>
    <rPh sb="6" eb="8">
      <t>テイシュツ</t>
    </rPh>
    <rPh sb="13" eb="15">
      <t>シメイ</t>
    </rPh>
    <rPh sb="29" eb="31">
      <t>サクセイ</t>
    </rPh>
    <phoneticPr fontId="1"/>
  </si>
  <si>
    <r>
      <t>　</t>
    </r>
    <r>
      <rPr>
        <sz val="11"/>
        <color rgb="FFFF0000"/>
        <rFont val="游ゴシック"/>
        <family val="3"/>
        <charset val="128"/>
        <scheme val="minor"/>
      </rPr>
      <t>EXCELのままでご送付ください</t>
    </r>
    <phoneticPr fontId="1"/>
  </si>
  <si>
    <t>講習日：　　　月　　　日</t>
    <rPh sb="0" eb="3">
      <t>コウシュウビ</t>
    </rPh>
    <rPh sb="7" eb="8">
      <t>ガツ</t>
    </rPh>
    <rPh sb="11" eb="12">
      <t>ニチ</t>
    </rPh>
    <phoneticPr fontId="1"/>
  </si>
  <si>
    <t>主催者名：</t>
    <rPh sb="0" eb="3">
      <t>シュサイシャ</t>
    </rPh>
    <rPh sb="3" eb="4">
      <t>メイ</t>
    </rPh>
    <phoneticPr fontId="1"/>
  </si>
  <si>
    <t>氏　名</t>
    <phoneticPr fontId="1"/>
  </si>
  <si>
    <t>記入例</t>
    <rPh sb="0" eb="2">
      <t>キニュウ</t>
    </rPh>
    <rPh sb="2" eb="3">
      <t>レイ</t>
    </rPh>
    <phoneticPr fontId="1"/>
  </si>
  <si>
    <t>日赤　花子</t>
    <rPh sb="0" eb="2">
      <t>ニッセキ</t>
    </rPh>
    <rPh sb="3" eb="5">
      <t>ハナコ</t>
    </rPh>
    <phoneticPr fontId="1"/>
  </si>
  <si>
    <t>氏名のみ記入お願いいたします。</t>
    <phoneticPr fontId="1"/>
  </si>
  <si>
    <t>正確にご記入ください。</t>
    <rPh sb="0" eb="2">
      <t>セイカク</t>
    </rPh>
    <rPh sb="4" eb="6">
      <t>キニュウ</t>
    </rPh>
    <phoneticPr fontId="1"/>
  </si>
  <si>
    <r>
      <t>講習中は、記録用の写真撮影は可能ですが、</t>
    </r>
    <r>
      <rPr>
        <sz val="10"/>
        <color rgb="FFFF0000"/>
        <rFont val="ＭＳ Ｐゴシック"/>
        <family val="3"/>
        <charset val="128"/>
      </rPr>
      <t>動画撮影はいかなる理由でも出来ません</t>
    </r>
    <r>
      <rPr>
        <sz val="10"/>
        <rFont val="ＭＳ Ｐゴシック"/>
        <family val="3"/>
        <charset val="128"/>
      </rPr>
      <t>ので、ご注意ください。</t>
    </r>
    <rPh sb="0" eb="2">
      <t>コウシュウ</t>
    </rPh>
    <rPh sb="2" eb="3">
      <t>チュウ</t>
    </rPh>
    <rPh sb="5" eb="8">
      <t>キロクヨウ</t>
    </rPh>
    <rPh sb="9" eb="11">
      <t>シャシン</t>
    </rPh>
    <rPh sb="11" eb="13">
      <t>サツエイ</t>
    </rPh>
    <rPh sb="14" eb="16">
      <t>カノウ</t>
    </rPh>
    <rPh sb="20" eb="22">
      <t>ドウガ</t>
    </rPh>
    <rPh sb="22" eb="24">
      <t>サツエイ</t>
    </rPh>
    <rPh sb="29" eb="31">
      <t>リユウ</t>
    </rPh>
    <rPh sb="33" eb="35">
      <t>デキ</t>
    </rPh>
    <rPh sb="42" eb="44">
      <t>チュウイ</t>
    </rPh>
    <phoneticPr fontId="1"/>
  </si>
  <si>
    <t>団体／法人代表者名</t>
    <rPh sb="5" eb="8">
      <t>ダイヒョウシャ</t>
    </rPh>
    <rPh sb="8" eb="9">
      <t>メイ</t>
    </rPh>
    <phoneticPr fontId="1"/>
  </si>
  <si>
    <t>（コースを選択してください）※プルダウン</t>
    <rPh sb="5" eb="7">
      <t>センタク</t>
    </rPh>
    <phoneticPr fontId="1"/>
  </si>
  <si>
    <t>（事務局記入欄）</t>
    <rPh sb="1" eb="4">
      <t>ジムキョク</t>
    </rPh>
    <rPh sb="4" eb="7">
      <t>キニュウラン</t>
    </rPh>
    <phoneticPr fontId="1"/>
  </si>
  <si>
    <t>阪支救第　　号の</t>
    <rPh sb="0" eb="2">
      <t>ハンシ</t>
    </rPh>
    <rPh sb="2" eb="3">
      <t>キュウ</t>
    </rPh>
    <rPh sb="3" eb="4">
      <t>ダイ</t>
    </rPh>
    <rPh sb="6" eb="7">
      <t>ゴウ</t>
    </rPh>
    <phoneticPr fontId="1"/>
  </si>
  <si>
    <t>令和7年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</si>
  <si>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下記のとおり開催を決定しましたので通知いたします。</t>
    <rPh sb="0" eb="2">
      <t>カキ</t>
    </rPh>
    <rPh sb="6" eb="8">
      <t>カイサイ</t>
    </rPh>
    <rPh sb="9" eb="11">
      <t>ケッテイ</t>
    </rPh>
    <rPh sb="17" eb="19">
      <t>ツウチ</t>
    </rPh>
    <phoneticPr fontId="1"/>
  </si>
  <si>
    <t>（コースを選択してください）　※プルダウン</t>
    <rPh sb="5" eb="7">
      <t>センタク</t>
    </rPh>
    <phoneticPr fontId="1"/>
  </si>
  <si>
    <t>お問い合わせ先　：　日本赤十字社大阪府支部　講習担当　小山・初手　　06-6943-0709</t>
    <rPh sb="1" eb="2">
      <t>ト</t>
    </rPh>
    <rPh sb="3" eb="4">
      <t>ア</t>
    </rPh>
    <rPh sb="6" eb="7">
      <t>サキ</t>
    </rPh>
    <rPh sb="10" eb="12">
      <t>ニホン</t>
    </rPh>
    <rPh sb="12" eb="15">
      <t>セキジュウジ</t>
    </rPh>
    <rPh sb="15" eb="16">
      <t>シャ</t>
    </rPh>
    <rPh sb="16" eb="19">
      <t>オオサカフ</t>
    </rPh>
    <rPh sb="19" eb="21">
      <t>シブ</t>
    </rPh>
    <rPh sb="22" eb="24">
      <t>コウシュウ</t>
    </rPh>
    <rPh sb="24" eb="26">
      <t>タントウ</t>
    </rPh>
    <rPh sb="27" eb="29">
      <t>コヤマ</t>
    </rPh>
    <rPh sb="30" eb="32">
      <t>ハツテ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</si>
</sst>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-F800]dddd\,\ mmmm\ dd\,\ yyyy"/>
    <numFmt numFmtId="177" formatCode="[$-F400]h:mm:ss\ AM/PM"/>
    <numFmt numFmtId="178" formatCode="0_);[Red]\(0\)"/>
    <numFmt numFmtId="179" formatCode="##&quot;人&quot;"/>
    <numFmt numFmtId="180" formatCode="yyyy/mm/dd\(aaa\)"/>
    <numFmt numFmtId="181" formatCode="h:mm;@"/>
    <numFmt numFmtId="182" formatCode="yyyy&quot;年&quot;m&quot;月&quot;d&quot;日&quot;;@"/>
  </numFmts>
  <fonts count="2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  <font>
      <b/>
      <sz val="10"/>
      <color theme="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color theme="8" tint="-0.249977111117893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0"/>
      <color rgb="FF111111"/>
      <name val="Roboto"/>
      <family val="1"/>
      <charset val="128"/>
    </font>
    <font>
      <sz val="10"/>
      <color rgb="FF111111"/>
      <name val="ＭＳ Ｐゴシック"/>
      <family val="1"/>
      <charset val="128"/>
    </font>
    <font>
      <sz val="10"/>
      <color rgb="FF11111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12"/>
      <color theme="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1"/>
      <color theme="4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DashDot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93">
    <xf numFmtId="0" fontId="0" fillId="0" borderId="0" xfId="0">
      <alignment vertical="center"/>
    </xf>
    <xf numFmtId="0" fontId="3" fillId="0" borderId="0" xfId="0" applyFont="1" applyProtection="1">
      <alignment vertical="center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 shrinkToFit="1"/>
      <protection hidden="1"/>
    </xf>
    <xf numFmtId="176" fontId="3" fillId="0" borderId="0" xfId="0" applyNumberFormat="1" applyFont="1" applyAlignment="1" applyProtection="1">
      <alignment horizontal="center" vertical="center"/>
      <protection hidden="1"/>
    </xf>
    <xf numFmtId="176" fontId="3" fillId="0" borderId="3" xfId="0" applyNumberFormat="1" applyFont="1" applyBorder="1" applyAlignment="1" applyProtection="1">
      <alignment horizontal="center" vertical="center"/>
      <protection hidden="1"/>
    </xf>
    <xf numFmtId="20" fontId="3" fillId="0" borderId="0" xfId="0" applyNumberFormat="1" applyFont="1" applyProtection="1">
      <alignment vertical="center"/>
      <protection hidden="1"/>
    </xf>
    <xf numFmtId="20" fontId="3" fillId="0" borderId="8" xfId="0" applyNumberFormat="1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179" fontId="3" fillId="0" borderId="0" xfId="0" applyNumberFormat="1" applyFont="1" applyAlignment="1" applyProtection="1">
      <alignment horizontal="center" vertical="center"/>
      <protection hidden="1"/>
    </xf>
    <xf numFmtId="20" fontId="3" fillId="0" borderId="11" xfId="0" applyNumberFormat="1" applyFont="1" applyBorder="1" applyAlignment="1" applyProtection="1">
      <alignment horizontal="left" vertical="center"/>
      <protection hidden="1"/>
    </xf>
    <xf numFmtId="20" fontId="3" fillId="0" borderId="0" xfId="0" applyNumberFormat="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10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20" fontId="4" fillId="0" borderId="0" xfId="0" applyNumberFormat="1" applyFont="1" applyAlignment="1" applyProtection="1">
      <alignment horizontal="center" vertical="center"/>
      <protection hidden="1"/>
    </xf>
    <xf numFmtId="0" fontId="4" fillId="0" borderId="0" xfId="0" applyFont="1" applyProtection="1">
      <alignment vertical="center"/>
      <protection hidden="1"/>
    </xf>
    <xf numFmtId="0" fontId="3" fillId="0" borderId="3" xfId="0" applyFont="1" applyBorder="1" applyAlignment="1" applyProtection="1">
      <alignment horizontal="center" vertical="center"/>
      <protection hidden="1"/>
    </xf>
    <xf numFmtId="0" fontId="3" fillId="0" borderId="4" xfId="0" applyFont="1" applyBorder="1" applyAlignment="1" applyProtection="1">
      <alignment horizontal="center" vertical="center"/>
      <protection hidden="1"/>
    </xf>
    <xf numFmtId="20" fontId="3" fillId="0" borderId="8" xfId="0" applyNumberFormat="1" applyFont="1" applyBorder="1" applyProtection="1">
      <alignment vertical="center"/>
      <protection hidden="1"/>
    </xf>
    <xf numFmtId="20" fontId="3" fillId="0" borderId="1" xfId="0" applyNumberFormat="1" applyFont="1" applyBorder="1" applyProtection="1">
      <alignment vertical="center"/>
      <protection hidden="1"/>
    </xf>
    <xf numFmtId="20" fontId="3" fillId="0" borderId="1" xfId="0" applyNumberFormat="1" applyFont="1" applyBorder="1" applyAlignment="1" applyProtection="1">
      <alignment horizontal="center" vertical="center"/>
      <protection hidden="1"/>
    </xf>
    <xf numFmtId="20" fontId="3" fillId="0" borderId="9" xfId="0" applyNumberFormat="1" applyFont="1" applyBorder="1" applyAlignment="1" applyProtection="1">
      <alignment horizontal="center" vertical="center"/>
      <protection hidden="1"/>
    </xf>
    <xf numFmtId="178" fontId="3" fillId="0" borderId="2" xfId="0" applyNumberFormat="1" applyFont="1" applyBorder="1" applyProtection="1">
      <alignment vertical="center"/>
      <protection hidden="1"/>
    </xf>
    <xf numFmtId="177" fontId="3" fillId="2" borderId="6" xfId="0" applyNumberFormat="1" applyFont="1" applyFill="1" applyBorder="1" applyAlignment="1" applyProtection="1">
      <alignment vertical="center" shrinkToFit="1"/>
      <protection hidden="1"/>
    </xf>
    <xf numFmtId="0" fontId="3" fillId="0" borderId="6" xfId="0" applyFont="1" applyBorder="1" applyAlignment="1" applyProtection="1">
      <alignment horizontal="center" vertical="center"/>
      <protection hidden="1"/>
    </xf>
    <xf numFmtId="0" fontId="3" fillId="0" borderId="7" xfId="0" applyFont="1" applyBorder="1" applyAlignment="1" applyProtection="1">
      <alignment horizontal="center" vertical="center"/>
      <protection hidden="1"/>
    </xf>
    <xf numFmtId="20" fontId="3" fillId="0" borderId="0" xfId="0" applyNumberFormat="1" applyFont="1" applyAlignment="1" applyProtection="1">
      <alignment horizontal="center" vertical="center"/>
      <protection hidden="1"/>
    </xf>
    <xf numFmtId="176" fontId="3" fillId="0" borderId="6" xfId="0" applyNumberFormat="1" applyFont="1" applyBorder="1" applyAlignment="1" applyProtection="1">
      <alignment horizontal="center" vertical="center"/>
      <protection hidden="1"/>
    </xf>
    <xf numFmtId="181" fontId="3" fillId="2" borderId="7" xfId="0" applyNumberFormat="1" applyFont="1" applyFill="1" applyBorder="1" applyAlignment="1" applyProtection="1">
      <alignment horizontal="center" vertical="center" shrinkToFit="1"/>
      <protection hidden="1"/>
    </xf>
    <xf numFmtId="0" fontId="3" fillId="0" borderId="5" xfId="0" applyFont="1" applyBorder="1" applyAlignment="1" applyProtection="1">
      <alignment horizontal="left" vertical="center"/>
      <protection hidden="1"/>
    </xf>
    <xf numFmtId="0" fontId="3" fillId="2" borderId="5" xfId="0" applyFont="1" applyFill="1" applyBorder="1" applyAlignment="1" applyProtection="1">
      <alignment horizontal="center" vertical="center" shrinkToFit="1"/>
      <protection locked="0" hidden="1"/>
    </xf>
    <xf numFmtId="20" fontId="3" fillId="0" borderId="1" xfId="0" applyNumberFormat="1" applyFont="1" applyBorder="1" applyProtection="1">
      <alignment vertical="center"/>
      <protection locked="0" hidden="1"/>
    </xf>
    <xf numFmtId="20" fontId="11" fillId="0" borderId="1" xfId="0" applyNumberFormat="1" applyFont="1" applyBorder="1" applyProtection="1">
      <alignment vertical="center"/>
      <protection locked="0" hidden="1"/>
    </xf>
    <xf numFmtId="20" fontId="11" fillId="0" borderId="9" xfId="0" applyNumberFormat="1" applyFont="1" applyBorder="1" applyProtection="1">
      <alignment vertical="center"/>
      <protection locked="0" hidden="1"/>
    </xf>
    <xf numFmtId="0" fontId="3" fillId="0" borderId="2" xfId="0" applyFont="1" applyBorder="1" applyProtection="1">
      <alignment vertical="center"/>
      <protection hidden="1"/>
    </xf>
    <xf numFmtId="0" fontId="3" fillId="0" borderId="3" xfId="0" applyFont="1" applyBorder="1" applyProtection="1">
      <alignment vertical="center"/>
      <protection hidden="1"/>
    </xf>
    <xf numFmtId="0" fontId="3" fillId="0" borderId="0" xfId="0" applyFont="1" applyProtection="1">
      <alignment vertical="center"/>
      <protection locked="0" hidden="1"/>
    </xf>
    <xf numFmtId="0" fontId="3" fillId="0" borderId="2" xfId="0" applyFont="1" applyBorder="1" applyAlignment="1" applyProtection="1">
      <alignment horizontal="left" vertical="center"/>
      <protection hidden="1"/>
    </xf>
    <xf numFmtId="177" fontId="3" fillId="2" borderId="6" xfId="0" applyNumberFormat="1" applyFont="1" applyFill="1" applyBorder="1" applyAlignment="1" applyProtection="1">
      <alignment horizontal="center" vertical="center" shrinkToFit="1"/>
      <protection hidden="1"/>
    </xf>
    <xf numFmtId="0" fontId="12" fillId="0" borderId="0" xfId="1" applyFont="1" applyAlignment="1">
      <alignment horizontal="center" vertical="center" shrinkToFit="1"/>
    </xf>
    <xf numFmtId="0" fontId="14" fillId="0" borderId="0" xfId="1" applyFont="1" applyAlignment="1">
      <alignment horizontal="left" vertical="center" shrinkToFit="1"/>
    </xf>
    <xf numFmtId="0" fontId="12" fillId="0" borderId="0" xfId="1" applyFont="1" applyAlignment="1">
      <alignment vertical="center" shrinkToFit="1"/>
    </xf>
    <xf numFmtId="0" fontId="12" fillId="0" borderId="0" xfId="1" applyFont="1" applyAlignment="1">
      <alignment horizontal="left" vertical="center" shrinkToFit="1"/>
    </xf>
    <xf numFmtId="0" fontId="14" fillId="0" borderId="0" xfId="1" applyFont="1" applyAlignment="1">
      <alignment vertical="center" shrinkToFit="1"/>
    </xf>
    <xf numFmtId="0" fontId="12" fillId="0" borderId="0" xfId="1" applyFont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12" xfId="0" applyBorder="1">
      <alignment vertical="center"/>
    </xf>
    <xf numFmtId="0" fontId="0" fillId="0" borderId="12" xfId="0" applyBorder="1" applyAlignment="1">
      <alignment horizontal="center" vertical="center"/>
    </xf>
    <xf numFmtId="0" fontId="18" fillId="0" borderId="0" xfId="0" applyFont="1">
      <alignment vertical="center"/>
    </xf>
    <xf numFmtId="0" fontId="13" fillId="2" borderId="5" xfId="0" applyFont="1" applyFill="1" applyBorder="1" applyAlignment="1" applyProtection="1">
      <alignment horizontal="center" vertical="center" shrinkToFit="1"/>
      <protection locked="0" hidden="1"/>
    </xf>
    <xf numFmtId="0" fontId="19" fillId="0" borderId="0" xfId="0" applyFont="1" applyAlignment="1">
      <alignment horizontal="left" vertical="center" wrapText="1"/>
    </xf>
    <xf numFmtId="0" fontId="12" fillId="0" borderId="0" xfId="1" applyFont="1" applyAlignment="1">
      <alignment horizontal="left" vertical="center" indent="1"/>
    </xf>
    <xf numFmtId="0" fontId="12" fillId="0" borderId="0" xfId="1" applyFont="1" applyAlignment="1">
      <alignment horizontal="left" vertical="center" indent="2"/>
    </xf>
    <xf numFmtId="0" fontId="4" fillId="0" borderId="0" xfId="1" applyFont="1" applyAlignment="1">
      <alignment vertical="center"/>
    </xf>
    <xf numFmtId="0" fontId="21" fillId="0" borderId="0" xfId="0" applyFont="1">
      <alignment vertical="center"/>
    </xf>
    <xf numFmtId="0" fontId="8" fillId="0" borderId="0" xfId="0" applyFont="1" applyProtection="1">
      <alignment vertical="center"/>
      <protection hidden="1"/>
    </xf>
    <xf numFmtId="0" fontId="3" fillId="0" borderId="13" xfId="0" applyFont="1" applyBorder="1" applyProtection="1">
      <alignment vertical="center"/>
      <protection hidden="1"/>
    </xf>
    <xf numFmtId="0" fontId="3" fillId="0" borderId="13" xfId="0" applyFont="1" applyBorder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6" fillId="0" borderId="0" xfId="0" applyFont="1" applyProtection="1">
      <alignment vertical="center"/>
      <protection hidden="1"/>
    </xf>
    <xf numFmtId="0" fontId="22" fillId="0" borderId="0" xfId="0" applyFont="1" applyProtection="1">
      <alignment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horizontal="right"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12" fillId="7" borderId="0" xfId="1" applyFont="1" applyFill="1" applyAlignment="1">
      <alignment horizontal="center" vertical="center" shrinkToFit="1"/>
    </xf>
    <xf numFmtId="0" fontId="12" fillId="7" borderId="0" xfId="1" applyFont="1" applyFill="1" applyAlignment="1">
      <alignment vertical="center"/>
    </xf>
    <xf numFmtId="0" fontId="3" fillId="0" borderId="0" xfId="0" applyFont="1" applyAlignment="1" applyProtection="1">
      <alignment vertical="center" wrapText="1"/>
      <protection hidden="1"/>
    </xf>
    <xf numFmtId="0" fontId="24" fillId="0" borderId="0" xfId="0" applyFont="1" applyProtection="1">
      <alignment vertical="center"/>
      <protection hidden="1"/>
    </xf>
    <xf numFmtId="182" fontId="3" fillId="0" borderId="0" xfId="0" applyNumberFormat="1" applyFont="1" applyProtection="1">
      <alignment vertical="center"/>
      <protection hidden="1"/>
    </xf>
    <xf numFmtId="14" fontId="3" fillId="0" borderId="0" xfId="0" applyNumberFormat="1" applyFont="1" applyProtection="1">
      <alignment vertical="center"/>
      <protection hidden="1"/>
    </xf>
    <xf numFmtId="0" fontId="8" fillId="0" borderId="5" xfId="0" applyFont="1" applyBorder="1" applyAlignment="1" applyProtection="1">
      <alignment horizontal="center" vertical="center"/>
      <protection hidden="1"/>
    </xf>
    <xf numFmtId="0" fontId="8" fillId="0" borderId="6" xfId="0" applyFont="1" applyBorder="1" applyAlignment="1" applyProtection="1">
      <alignment horizontal="center" vertical="center"/>
      <protection hidden="1"/>
    </xf>
    <xf numFmtId="0" fontId="8" fillId="0" borderId="7" xfId="0" applyFont="1" applyBorder="1" applyAlignment="1" applyProtection="1">
      <alignment horizontal="center" vertical="center"/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0" fontId="2" fillId="0" borderId="6" xfId="0" applyFont="1" applyBorder="1" applyAlignment="1" applyProtection="1">
      <alignment horizontal="center" vertical="center"/>
      <protection hidden="1"/>
    </xf>
    <xf numFmtId="0" fontId="2" fillId="0" borderId="7" xfId="0" applyFont="1" applyBorder="1" applyAlignment="1" applyProtection="1">
      <alignment horizontal="center" vertical="center"/>
      <protection hidden="1"/>
    </xf>
    <xf numFmtId="14" fontId="22" fillId="0" borderId="5" xfId="0" applyNumberFormat="1" applyFont="1" applyBorder="1" applyAlignment="1" applyProtection="1">
      <alignment horizontal="center" vertical="center"/>
      <protection hidden="1"/>
    </xf>
    <xf numFmtId="14" fontId="22" fillId="0" borderId="6" xfId="0" applyNumberFormat="1" applyFont="1" applyBorder="1" applyAlignment="1" applyProtection="1">
      <alignment horizontal="center" vertical="center"/>
      <protection hidden="1"/>
    </xf>
    <xf numFmtId="14" fontId="22" fillId="0" borderId="7" xfId="0" applyNumberFormat="1" applyFont="1" applyBorder="1" applyAlignment="1" applyProtection="1">
      <alignment horizontal="center" vertical="center"/>
      <protection hidden="1"/>
    </xf>
    <xf numFmtId="0" fontId="22" fillId="0" borderId="5" xfId="0" applyFont="1" applyBorder="1" applyAlignment="1" applyProtection="1">
      <alignment horizontal="center" vertical="center" shrinkToFit="1"/>
      <protection hidden="1"/>
    </xf>
    <xf numFmtId="0" fontId="22" fillId="0" borderId="6" xfId="0" applyFont="1" applyBorder="1" applyAlignment="1" applyProtection="1">
      <alignment horizontal="center" vertical="center" shrinkToFit="1"/>
      <protection hidden="1"/>
    </xf>
    <xf numFmtId="0" fontId="22" fillId="0" borderId="7" xfId="0" applyFont="1" applyBorder="1" applyAlignment="1" applyProtection="1">
      <alignment horizontal="center" vertical="center" shrinkToFit="1"/>
      <protection hidden="1"/>
    </xf>
    <xf numFmtId="182" fontId="6" fillId="0" borderId="0" xfId="0" applyNumberFormat="1" applyFont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horizontal="right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20" fontId="3" fillId="0" borderId="0" xfId="0" applyNumberFormat="1" applyFont="1" applyAlignment="1" applyProtection="1">
      <alignment horizontal="center" vertical="center"/>
      <protection hidden="1"/>
    </xf>
    <xf numFmtId="0" fontId="7" fillId="5" borderId="0" xfId="0" applyFont="1" applyFill="1" applyAlignment="1" applyProtection="1">
      <alignment horizontal="center" vertical="center"/>
      <protection hidden="1"/>
    </xf>
    <xf numFmtId="176" fontId="11" fillId="0" borderId="1" xfId="0" applyNumberFormat="1" applyFont="1" applyBorder="1" applyAlignment="1" applyProtection="1">
      <alignment horizontal="center" vertical="center"/>
      <protection hidden="1"/>
    </xf>
    <xf numFmtId="0" fontId="11" fillId="0" borderId="1" xfId="0" applyFont="1" applyBorder="1" applyAlignment="1" applyProtection="1">
      <alignment horizontal="center" vertical="center"/>
      <protection locked="0" hidden="1"/>
    </xf>
    <xf numFmtId="0" fontId="11" fillId="0" borderId="6" xfId="0" applyFont="1" applyBorder="1" applyAlignment="1" applyProtection="1">
      <alignment horizontal="center" vertical="center"/>
      <protection locked="0" hidden="1"/>
    </xf>
    <xf numFmtId="0" fontId="7" fillId="0" borderId="5" xfId="0" applyFont="1" applyBorder="1" applyAlignment="1" applyProtection="1">
      <alignment horizontal="center" vertical="center"/>
      <protection hidden="1"/>
    </xf>
    <xf numFmtId="0" fontId="7" fillId="0" borderId="6" xfId="0" applyFont="1" applyBorder="1" applyAlignment="1" applyProtection="1">
      <alignment horizontal="center" vertical="center"/>
      <protection hidden="1"/>
    </xf>
    <xf numFmtId="0" fontId="7" fillId="0" borderId="7" xfId="0" applyFont="1" applyBorder="1" applyAlignment="1" applyProtection="1">
      <alignment horizontal="center" vertical="center"/>
      <protection hidden="1"/>
    </xf>
    <xf numFmtId="0" fontId="26" fillId="2" borderId="5" xfId="0" applyFont="1" applyFill="1" applyBorder="1" applyAlignment="1" applyProtection="1">
      <alignment horizontal="center" vertical="center"/>
      <protection hidden="1"/>
    </xf>
    <xf numFmtId="0" fontId="26" fillId="2" borderId="6" xfId="0" applyFont="1" applyFill="1" applyBorder="1" applyAlignment="1" applyProtection="1">
      <alignment horizontal="center" vertical="center"/>
      <protection hidden="1"/>
    </xf>
    <xf numFmtId="0" fontId="26" fillId="2" borderId="7" xfId="0" applyFont="1" applyFill="1" applyBorder="1" applyAlignment="1" applyProtection="1">
      <alignment horizontal="center" vertical="center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7" fillId="0" borderId="4" xfId="0" applyFont="1" applyBorder="1" applyAlignment="1" applyProtection="1">
      <alignment horizontal="center" vertical="center" wrapText="1"/>
      <protection hidden="1"/>
    </xf>
    <xf numFmtId="0" fontId="7" fillId="0" borderId="11" xfId="0" applyFont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0" fontId="7" fillId="0" borderId="10" xfId="0" applyFont="1" applyBorder="1" applyAlignment="1" applyProtection="1">
      <alignment horizontal="center" vertical="center" wrapText="1"/>
      <protection hidden="1"/>
    </xf>
    <xf numFmtId="180" fontId="9" fillId="4" borderId="5" xfId="0" applyNumberFormat="1" applyFont="1" applyFill="1" applyBorder="1" applyAlignment="1" applyProtection="1">
      <alignment horizontal="center" vertical="center" wrapText="1"/>
      <protection hidden="1"/>
    </xf>
    <xf numFmtId="180" fontId="9" fillId="4" borderId="6" xfId="0" applyNumberFormat="1" applyFont="1" applyFill="1" applyBorder="1" applyAlignment="1" applyProtection="1">
      <alignment horizontal="center" vertical="center" wrapText="1"/>
      <protection hidden="1"/>
    </xf>
    <xf numFmtId="180" fontId="9" fillId="4" borderId="7" xfId="0" applyNumberFormat="1" applyFont="1" applyFill="1" applyBorder="1" applyAlignment="1" applyProtection="1">
      <alignment horizontal="center" vertical="center" wrapText="1"/>
      <protection hidden="1"/>
    </xf>
    <xf numFmtId="182" fontId="13" fillId="2" borderId="5" xfId="0" applyNumberFormat="1" applyFont="1" applyFill="1" applyBorder="1" applyAlignment="1" applyProtection="1">
      <alignment horizontal="center" vertical="center"/>
      <protection locked="0" hidden="1"/>
    </xf>
    <xf numFmtId="182" fontId="13" fillId="2" borderId="6" xfId="0" applyNumberFormat="1" applyFont="1" applyFill="1" applyBorder="1" applyAlignment="1" applyProtection="1">
      <alignment horizontal="center" vertical="center"/>
      <protection locked="0" hidden="1"/>
    </xf>
    <xf numFmtId="182" fontId="13" fillId="2" borderId="7" xfId="0" applyNumberFormat="1" applyFont="1" applyFill="1" applyBorder="1" applyAlignment="1" applyProtection="1">
      <alignment horizontal="center" vertical="center"/>
      <protection locked="0" hidden="1"/>
    </xf>
    <xf numFmtId="181" fontId="13" fillId="2" borderId="6" xfId="0" applyNumberFormat="1" applyFont="1" applyFill="1" applyBorder="1" applyAlignment="1" applyProtection="1">
      <alignment horizontal="center" vertical="center"/>
      <protection locked="0" hidden="1"/>
    </xf>
    <xf numFmtId="181" fontId="13" fillId="2" borderId="7" xfId="0" applyNumberFormat="1" applyFont="1" applyFill="1" applyBorder="1" applyAlignment="1" applyProtection="1">
      <alignment horizontal="center" vertical="center"/>
      <protection locked="0" hidden="1"/>
    </xf>
    <xf numFmtId="181" fontId="3" fillId="2" borderId="5" xfId="0" applyNumberFormat="1" applyFont="1" applyFill="1" applyBorder="1" applyAlignment="1" applyProtection="1">
      <alignment horizontal="center" vertical="center" shrinkToFit="1"/>
      <protection hidden="1"/>
    </xf>
    <xf numFmtId="181" fontId="3" fillId="2" borderId="6" xfId="0" applyNumberFormat="1" applyFont="1" applyFill="1" applyBorder="1" applyAlignment="1" applyProtection="1">
      <alignment horizontal="center" vertical="center" shrinkToFit="1"/>
      <protection hidden="1"/>
    </xf>
    <xf numFmtId="182" fontId="3" fillId="2" borderId="5" xfId="0" applyNumberFormat="1" applyFont="1" applyFill="1" applyBorder="1" applyAlignment="1" applyProtection="1">
      <alignment horizontal="center" vertical="center"/>
      <protection locked="0" hidden="1"/>
    </xf>
    <xf numFmtId="182" fontId="3" fillId="2" borderId="6" xfId="0" applyNumberFormat="1" applyFont="1" applyFill="1" applyBorder="1" applyAlignment="1" applyProtection="1">
      <alignment horizontal="center" vertical="center"/>
      <protection locked="0" hidden="1"/>
    </xf>
    <xf numFmtId="182" fontId="3" fillId="2" borderId="7" xfId="0" applyNumberFormat="1" applyFont="1" applyFill="1" applyBorder="1" applyAlignment="1" applyProtection="1">
      <alignment horizontal="center" vertical="center"/>
      <protection locked="0" hidden="1"/>
    </xf>
    <xf numFmtId="181" fontId="3" fillId="2" borderId="6" xfId="0" applyNumberFormat="1" applyFont="1" applyFill="1" applyBorder="1" applyAlignment="1" applyProtection="1">
      <alignment horizontal="center" vertical="center"/>
      <protection locked="0" hidden="1"/>
    </xf>
    <xf numFmtId="181" fontId="3" fillId="2" borderId="7" xfId="0" applyNumberFormat="1" applyFont="1" applyFill="1" applyBorder="1" applyAlignment="1" applyProtection="1">
      <alignment horizontal="center" vertical="center"/>
      <protection locked="0" hidden="1"/>
    </xf>
    <xf numFmtId="0" fontId="3" fillId="0" borderId="11" xfId="0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20" fontId="11" fillId="0" borderId="0" xfId="0" applyNumberFormat="1" applyFont="1" applyAlignment="1" applyProtection="1">
      <alignment horizontal="left" vertical="center"/>
      <protection locked="0" hidden="1"/>
    </xf>
    <xf numFmtId="20" fontId="11" fillId="0" borderId="10" xfId="0" applyNumberFormat="1" applyFont="1" applyBorder="1" applyAlignment="1" applyProtection="1">
      <alignment horizontal="left" vertical="center"/>
      <protection locked="0" hidden="1"/>
    </xf>
    <xf numFmtId="178" fontId="12" fillId="3" borderId="3" xfId="0" applyNumberFormat="1" applyFont="1" applyFill="1" applyBorder="1" applyAlignment="1" applyProtection="1">
      <alignment horizontal="center" vertical="center"/>
      <protection locked="0" hidden="1"/>
    </xf>
    <xf numFmtId="176" fontId="3" fillId="0" borderId="6" xfId="0" applyNumberFormat="1" applyFont="1" applyBorder="1" applyAlignment="1" applyProtection="1">
      <alignment horizontal="center" vertical="center"/>
      <protection hidden="1"/>
    </xf>
    <xf numFmtId="0" fontId="3" fillId="2" borderId="6" xfId="0" applyFont="1" applyFill="1" applyBorder="1" applyAlignment="1" applyProtection="1">
      <alignment horizontal="center" vertical="center"/>
      <protection locked="0" hidden="1"/>
    </xf>
    <xf numFmtId="0" fontId="7" fillId="0" borderId="2" xfId="0" applyFont="1" applyBorder="1" applyAlignment="1" applyProtection="1">
      <alignment horizontal="center" vertical="center"/>
      <protection hidden="1"/>
    </xf>
    <xf numFmtId="0" fontId="7" fillId="0" borderId="3" xfId="0" applyFont="1" applyBorder="1" applyAlignment="1" applyProtection="1">
      <alignment horizontal="center" vertical="center"/>
      <protection hidden="1"/>
    </xf>
    <xf numFmtId="0" fontId="7" fillId="0" borderId="4" xfId="0" applyFont="1" applyBorder="1" applyAlignment="1" applyProtection="1">
      <alignment horizontal="center" vertical="center"/>
      <protection hidden="1"/>
    </xf>
    <xf numFmtId="0" fontId="7" fillId="0" borderId="11" xfId="0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7" fillId="0" borderId="10" xfId="0" applyFont="1" applyBorder="1" applyAlignment="1" applyProtection="1">
      <alignment horizontal="center" vertical="center"/>
      <protection hidden="1"/>
    </xf>
    <xf numFmtId="0" fontId="7" fillId="0" borderId="8" xfId="0" applyFont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7" fillId="0" borderId="9" xfId="0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left" vertical="center"/>
      <protection hidden="1"/>
    </xf>
    <xf numFmtId="0" fontId="3" fillId="0" borderId="3" xfId="0" applyFont="1" applyBorder="1" applyAlignment="1" applyProtection="1">
      <alignment horizontal="left" vertical="center"/>
      <protection hidden="1"/>
    </xf>
    <xf numFmtId="20" fontId="11" fillId="0" borderId="3" xfId="0" applyNumberFormat="1" applyFont="1" applyBorder="1" applyAlignment="1" applyProtection="1">
      <alignment vertical="center"/>
      <protection locked="0" hidden="1"/>
    </xf>
    <xf numFmtId="20" fontId="11" fillId="0" borderId="4" xfId="0" applyNumberFormat="1" applyFont="1" applyBorder="1" applyAlignment="1" applyProtection="1">
      <alignment vertical="center"/>
      <protection locked="0" hidden="1"/>
    </xf>
    <xf numFmtId="20" fontId="11" fillId="0" borderId="1" xfId="0" applyNumberFormat="1" applyFont="1" applyBorder="1" applyAlignment="1" applyProtection="1">
      <alignment vertical="center"/>
      <protection locked="0" hidden="1"/>
    </xf>
    <xf numFmtId="20" fontId="11" fillId="0" borderId="9" xfId="0" applyNumberFormat="1" applyFont="1" applyBorder="1" applyAlignment="1" applyProtection="1">
      <alignment vertical="center"/>
      <protection locked="0" hidden="1"/>
    </xf>
    <xf numFmtId="0" fontId="3" fillId="0" borderId="8" xfId="0" applyFont="1" applyBorder="1" applyAlignment="1" applyProtection="1">
      <alignment horizontal="left" vertical="center"/>
      <protection hidden="1"/>
    </xf>
    <xf numFmtId="0" fontId="3" fillId="0" borderId="1" xfId="0" applyFont="1" applyBorder="1" applyAlignment="1" applyProtection="1">
      <alignment horizontal="left" vertical="center"/>
      <protection hidden="1"/>
    </xf>
    <xf numFmtId="20" fontId="11" fillId="0" borderId="3" xfId="0" applyNumberFormat="1" applyFont="1" applyBorder="1" applyAlignment="1" applyProtection="1">
      <alignment horizontal="left" vertical="center"/>
      <protection locked="0" hidden="1"/>
    </xf>
    <xf numFmtId="20" fontId="11" fillId="0" borderId="4" xfId="0" applyNumberFormat="1" applyFont="1" applyBorder="1" applyAlignment="1" applyProtection="1">
      <alignment horizontal="left" vertical="center"/>
      <protection locked="0" hidden="1"/>
    </xf>
    <xf numFmtId="20" fontId="11" fillId="0" borderId="1" xfId="0" applyNumberFormat="1" applyFont="1" applyBorder="1" applyAlignment="1" applyProtection="1">
      <alignment horizontal="left" vertical="center"/>
      <protection locked="0" hidden="1"/>
    </xf>
    <xf numFmtId="20" fontId="11" fillId="0" borderId="9" xfId="0" applyNumberFormat="1" applyFont="1" applyBorder="1" applyAlignment="1" applyProtection="1">
      <alignment horizontal="left" vertical="center"/>
      <protection locked="0" hidden="1"/>
    </xf>
    <xf numFmtId="0" fontId="9" fillId="0" borderId="8" xfId="0" applyFont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0" fontId="9" fillId="0" borderId="9" xfId="0" applyFont="1" applyBorder="1" applyAlignment="1" applyProtection="1">
      <alignment horizontal="center" vertical="center"/>
      <protection hidden="1"/>
    </xf>
    <xf numFmtId="20" fontId="11" fillId="0" borderId="11" xfId="0" applyNumberFormat="1" applyFont="1" applyBorder="1" applyAlignment="1" applyProtection="1">
      <alignment horizontal="left" vertical="center" wrapText="1" indent="1"/>
      <protection locked="0" hidden="1"/>
    </xf>
    <xf numFmtId="20" fontId="11" fillId="0" borderId="0" xfId="0" applyNumberFormat="1" applyFont="1" applyAlignment="1" applyProtection="1">
      <alignment horizontal="left" vertical="center" indent="1"/>
      <protection locked="0" hidden="1"/>
    </xf>
    <xf numFmtId="20" fontId="11" fillId="0" borderId="10" xfId="0" applyNumberFormat="1" applyFont="1" applyBorder="1" applyAlignment="1" applyProtection="1">
      <alignment horizontal="left" vertical="center" indent="1"/>
      <protection locked="0" hidden="1"/>
    </xf>
    <xf numFmtId="20" fontId="11" fillId="0" borderId="8" xfId="0" applyNumberFormat="1" applyFont="1" applyBorder="1" applyAlignment="1" applyProtection="1">
      <alignment horizontal="left" vertical="center" indent="1"/>
      <protection locked="0" hidden="1"/>
    </xf>
    <xf numFmtId="20" fontId="11" fillId="0" borderId="1" xfId="0" applyNumberFormat="1" applyFont="1" applyBorder="1" applyAlignment="1" applyProtection="1">
      <alignment horizontal="left" vertical="center" indent="1"/>
      <protection locked="0" hidden="1"/>
    </xf>
    <xf numFmtId="20" fontId="11" fillId="0" borderId="9" xfId="0" applyNumberFormat="1" applyFont="1" applyBorder="1" applyAlignment="1" applyProtection="1">
      <alignment horizontal="left" vertical="center" indent="1"/>
      <protection locked="0" hidden="1"/>
    </xf>
    <xf numFmtId="0" fontId="7" fillId="6" borderId="0" xfId="0" applyFont="1" applyFill="1" applyAlignment="1" applyProtection="1">
      <alignment horizontal="center" vertical="center"/>
      <protection hidden="1"/>
    </xf>
    <xf numFmtId="176" fontId="3" fillId="0" borderId="1" xfId="0" applyNumberFormat="1" applyFont="1" applyBorder="1" applyAlignment="1" applyProtection="1">
      <alignment horizontal="center" vertical="center"/>
      <protection locked="0" hidden="1"/>
    </xf>
    <xf numFmtId="0" fontId="3" fillId="0" borderId="1" xfId="0" applyFont="1" applyBorder="1" applyAlignment="1" applyProtection="1">
      <alignment horizontal="center" vertical="center"/>
      <protection locked="0" hidden="1"/>
    </xf>
    <xf numFmtId="0" fontId="3" fillId="0" borderId="6" xfId="0" applyFont="1" applyBorder="1" applyAlignment="1" applyProtection="1">
      <alignment horizontal="center" vertical="center"/>
      <protection locked="0" hidden="1"/>
    </xf>
    <xf numFmtId="178" fontId="11" fillId="3" borderId="3" xfId="0" applyNumberFormat="1" applyFont="1" applyFill="1" applyBorder="1" applyAlignment="1" applyProtection="1">
      <alignment horizontal="center" vertical="center"/>
      <protection locked="0" hidden="1"/>
    </xf>
    <xf numFmtId="20" fontId="3" fillId="0" borderId="3" xfId="0" applyNumberFormat="1" applyFont="1" applyBorder="1" applyAlignment="1" applyProtection="1">
      <alignment vertical="center"/>
      <protection locked="0" hidden="1"/>
    </xf>
    <xf numFmtId="20" fontId="3" fillId="0" borderId="4" xfId="0" applyNumberFormat="1" applyFont="1" applyBorder="1" applyAlignment="1" applyProtection="1">
      <alignment vertical="center"/>
      <protection locked="0" hidden="1"/>
    </xf>
    <xf numFmtId="20" fontId="3" fillId="0" borderId="1" xfId="0" applyNumberFormat="1" applyFont="1" applyBorder="1" applyAlignment="1" applyProtection="1">
      <alignment vertical="center"/>
      <protection locked="0" hidden="1"/>
    </xf>
    <xf numFmtId="20" fontId="3" fillId="0" borderId="9" xfId="0" applyNumberFormat="1" applyFont="1" applyBorder="1" applyAlignment="1" applyProtection="1">
      <alignment vertical="center"/>
      <protection locked="0" hidden="1"/>
    </xf>
    <xf numFmtId="20" fontId="3" fillId="0" borderId="1" xfId="0" applyNumberFormat="1" applyFont="1" applyBorder="1" applyAlignment="1" applyProtection="1">
      <alignment horizontal="center" vertical="center"/>
      <protection locked="0" hidden="1"/>
    </xf>
    <xf numFmtId="20" fontId="3" fillId="0" borderId="9" xfId="0" applyNumberFormat="1" applyFont="1" applyBorder="1" applyAlignment="1" applyProtection="1">
      <alignment horizontal="center" vertical="center"/>
      <protection locked="0" hidden="1"/>
    </xf>
    <xf numFmtId="20" fontId="3" fillId="0" borderId="0" xfId="0" applyNumberFormat="1" applyFont="1" applyAlignment="1" applyProtection="1">
      <alignment horizontal="left" vertical="center"/>
      <protection locked="0" hidden="1"/>
    </xf>
    <xf numFmtId="20" fontId="3" fillId="0" borderId="10" xfId="0" applyNumberFormat="1" applyFont="1" applyBorder="1" applyAlignment="1" applyProtection="1">
      <alignment horizontal="left" vertical="center"/>
      <protection locked="0" hidden="1"/>
    </xf>
    <xf numFmtId="20" fontId="3" fillId="0" borderId="1" xfId="0" applyNumberFormat="1" applyFont="1" applyBorder="1" applyAlignment="1" applyProtection="1">
      <alignment horizontal="left" vertical="center"/>
      <protection locked="0" hidden="1"/>
    </xf>
    <xf numFmtId="20" fontId="3" fillId="0" borderId="9" xfId="0" applyNumberFormat="1" applyFont="1" applyBorder="1" applyAlignment="1" applyProtection="1">
      <alignment horizontal="left" vertical="center"/>
      <protection locked="0" hidden="1"/>
    </xf>
    <xf numFmtId="0" fontId="8" fillId="2" borderId="5" xfId="0" applyFont="1" applyFill="1" applyBorder="1" applyAlignment="1" applyProtection="1">
      <alignment horizontal="center" vertical="center"/>
      <protection locked="0" hidden="1"/>
    </xf>
    <xf numFmtId="0" fontId="8" fillId="2" borderId="6" xfId="0" applyFont="1" applyFill="1" applyBorder="1" applyAlignment="1" applyProtection="1">
      <alignment horizontal="center" vertical="center"/>
      <protection locked="0" hidden="1"/>
    </xf>
    <xf numFmtId="0" fontId="8" fillId="2" borderId="7" xfId="0" applyFont="1" applyFill="1" applyBorder="1" applyAlignment="1" applyProtection="1">
      <alignment horizontal="center" vertical="center"/>
      <protection locked="0" hidden="1"/>
    </xf>
    <xf numFmtId="20" fontId="3" fillId="0" borderId="11" xfId="0" applyNumberFormat="1" applyFont="1" applyBorder="1" applyAlignment="1" applyProtection="1">
      <alignment horizontal="left" vertical="center" wrapText="1"/>
      <protection locked="0" hidden="1"/>
    </xf>
    <xf numFmtId="20" fontId="3" fillId="0" borderId="8" xfId="0" applyNumberFormat="1" applyFont="1" applyBorder="1" applyAlignment="1" applyProtection="1">
      <alignment horizontal="left" vertical="center"/>
      <protection locked="0" hidden="1"/>
    </xf>
    <xf numFmtId="20" fontId="3" fillId="0" borderId="3" xfId="0" applyNumberFormat="1" applyFont="1" applyBorder="1" applyAlignment="1" applyProtection="1">
      <alignment horizontal="left" vertical="center"/>
      <protection locked="0" hidden="1"/>
    </xf>
    <xf numFmtId="20" fontId="3" fillId="0" borderId="4" xfId="0" applyNumberFormat="1" applyFont="1" applyBorder="1" applyAlignment="1" applyProtection="1">
      <alignment horizontal="left" vertical="center"/>
      <protection locked="0" hidden="1"/>
    </xf>
    <xf numFmtId="0" fontId="24" fillId="0" borderId="0" xfId="0" applyFont="1" applyAlignment="1" applyProtection="1">
      <alignment horizontal="right" vertical="center"/>
      <protection hidden="1"/>
    </xf>
    <xf numFmtId="0" fontId="24" fillId="0" borderId="0" xfId="0" applyFont="1" applyAlignment="1" applyProtection="1">
      <alignment horizontal="left" vertical="center"/>
      <protection hidden="1"/>
    </xf>
    <xf numFmtId="0" fontId="25" fillId="0" borderId="5" xfId="0" applyFont="1" applyBorder="1" applyAlignment="1" applyProtection="1">
      <alignment horizontal="center" vertical="center"/>
      <protection hidden="1"/>
    </xf>
    <xf numFmtId="0" fontId="25" fillId="0" borderId="6" xfId="0" applyFont="1" applyBorder="1" applyAlignment="1" applyProtection="1">
      <alignment horizontal="center" vertical="center"/>
      <protection hidden="1"/>
    </xf>
    <xf numFmtId="0" fontId="25" fillId="0" borderId="7" xfId="0" applyFont="1" applyBorder="1" applyAlignment="1" applyProtection="1">
      <alignment horizontal="center" vertical="center"/>
      <protection hidden="1"/>
    </xf>
    <xf numFmtId="14" fontId="24" fillId="0" borderId="5" xfId="0" applyNumberFormat="1" applyFont="1" applyBorder="1" applyAlignment="1" applyProtection="1">
      <alignment horizontal="center" vertical="center"/>
      <protection hidden="1"/>
    </xf>
    <xf numFmtId="14" fontId="24" fillId="0" borderId="6" xfId="0" applyNumberFormat="1" applyFont="1" applyBorder="1" applyAlignment="1" applyProtection="1">
      <alignment horizontal="center" vertical="center"/>
      <protection hidden="1"/>
    </xf>
    <xf numFmtId="14" fontId="24" fillId="0" borderId="7" xfId="0" applyNumberFormat="1" applyFont="1" applyBorder="1" applyAlignment="1" applyProtection="1">
      <alignment horizontal="center" vertical="center"/>
      <protection hidden="1"/>
    </xf>
    <xf numFmtId="0" fontId="24" fillId="0" borderId="5" xfId="0" applyFont="1" applyBorder="1" applyAlignment="1" applyProtection="1">
      <alignment horizontal="center" vertical="center" shrinkToFit="1"/>
      <protection hidden="1"/>
    </xf>
    <xf numFmtId="0" fontId="24" fillId="0" borderId="6" xfId="0" applyFont="1" applyBorder="1" applyAlignment="1" applyProtection="1">
      <alignment horizontal="center" vertical="center" shrinkToFit="1"/>
      <protection hidden="1"/>
    </xf>
    <xf numFmtId="0" fontId="24" fillId="0" borderId="7" xfId="0" applyFont="1" applyBorder="1" applyAlignment="1" applyProtection="1">
      <alignment horizontal="center" vertical="center" shrinkToFit="1"/>
      <protection hidden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</cellXfs>
  <cellStyles count="2">
    <cellStyle name="標準" xfId="0" builtinId="0"/>
    <cellStyle name="標準 2" xfId="1" xr:uid="{584C72E5-3650-4EBD-BD40-FC49535C7E03}"/>
  </cellStyles>
  <dxfs count="24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37</xdr:row>
      <xdr:rowOff>152400</xdr:rowOff>
    </xdr:from>
    <xdr:to>
      <xdr:col>1</xdr:col>
      <xdr:colOff>3790950</xdr:colOff>
      <xdr:row>44</xdr:row>
      <xdr:rowOff>182880</xdr:rowOff>
    </xdr:to>
    <xdr:sp macro="" textlink="">
      <xdr:nvSpPr>
        <xdr:cNvPr id="2" name="角丸四角形 2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87655" y="8724900"/>
          <a:ext cx="3737610" cy="1695450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ご不明なことがあれば下記へご連絡ください。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〈</a:t>
          </a:r>
          <a:r>
            <a:rPr kumimoji="1" lang="ja-JP" altLang="en-US" sz="1100">
              <a:solidFill>
                <a:sysClr val="windowText" lastClr="000000"/>
              </a:solidFill>
            </a:rPr>
            <a:t>連絡先</a:t>
          </a:r>
          <a:r>
            <a:rPr kumimoji="1" lang="en-US" altLang="ja-JP" sz="1100">
              <a:solidFill>
                <a:sysClr val="windowText" lastClr="000000"/>
              </a:solidFill>
            </a:rPr>
            <a:t>〉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日本赤十字社大阪府支部　　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講習担当　小山・初手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ＴＥＬ：０６－６９４３－０７０９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　（</a:t>
          </a:r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平日のみ　</a:t>
          </a:r>
          <a:r>
            <a:rPr kumimoji="1" lang="en-US" altLang="ja-JP" sz="1100">
              <a:solidFill>
                <a:sysClr val="windowText" lastClr="000000"/>
              </a:solidFill>
            </a:rPr>
            <a:t>9</a:t>
          </a:r>
          <a:r>
            <a:rPr kumimoji="1" lang="ja-JP" altLang="en-US" sz="1100">
              <a:solidFill>
                <a:sysClr val="windowText" lastClr="000000"/>
              </a:solidFill>
            </a:rPr>
            <a:t>：</a:t>
          </a:r>
          <a:r>
            <a:rPr kumimoji="1" lang="en-US" altLang="ja-JP" sz="1100">
              <a:solidFill>
                <a:sysClr val="windowText" lastClr="000000"/>
              </a:solidFill>
            </a:rPr>
            <a:t>00</a:t>
          </a:r>
          <a:r>
            <a:rPr kumimoji="1" lang="ja-JP" altLang="en-US" sz="1100">
              <a:solidFill>
                <a:sysClr val="windowText" lastClr="000000"/>
              </a:solidFill>
            </a:rPr>
            <a:t>～</a:t>
          </a:r>
          <a:r>
            <a:rPr kumimoji="1" lang="en-US" altLang="ja-JP" sz="1100">
              <a:solidFill>
                <a:sysClr val="windowText" lastClr="000000"/>
              </a:solidFill>
            </a:rPr>
            <a:t>17</a:t>
          </a:r>
          <a:r>
            <a:rPr kumimoji="1" lang="ja-JP" altLang="en-US" sz="1100">
              <a:solidFill>
                <a:sysClr val="windowText" lastClr="000000"/>
              </a:solidFill>
            </a:rPr>
            <a:t>：</a:t>
          </a:r>
          <a:r>
            <a:rPr kumimoji="1" lang="en-US" altLang="ja-JP" sz="1100">
              <a:solidFill>
                <a:sysClr val="windowText" lastClr="000000"/>
              </a:solidFill>
            </a:rPr>
            <a:t>30</a:t>
          </a:r>
          <a:r>
            <a:rPr kumimoji="1" lang="ja-JP" altLang="en-US" sz="1100">
              <a:solidFill>
                <a:sysClr val="windowText" lastClr="000000"/>
              </a:solidFill>
            </a:rPr>
            <a:t>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29</xdr:row>
          <xdr:rowOff>7620</xdr:rowOff>
        </xdr:from>
        <xdr:to>
          <xdr:col>14</xdr:col>
          <xdr:colOff>68580</xdr:colOff>
          <xdr:row>29</xdr:row>
          <xdr:rowOff>236220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1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希望</a:t>
              </a:r>
            </a:p>
          </xdr:txBody>
        </xdr:sp>
        <xdr:clientData/>
      </xdr:twoCellAnchor>
    </mc:Choice>
    <mc:Fallback/>
  </mc:AlternateContent>
  <xdr:twoCellAnchor>
    <xdr:from>
      <xdr:col>27</xdr:col>
      <xdr:colOff>482442</xdr:colOff>
      <xdr:row>29</xdr:row>
      <xdr:rowOff>45721</xdr:rowOff>
    </xdr:from>
    <xdr:to>
      <xdr:col>29</xdr:col>
      <xdr:colOff>246698</xdr:colOff>
      <xdr:row>29</xdr:row>
      <xdr:rowOff>256223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721567" y="8084821"/>
          <a:ext cx="250031" cy="210502"/>
        </a:xfrm>
        <a:prstGeom prst="rightBrac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288133</xdr:colOff>
      <xdr:row>27</xdr:row>
      <xdr:rowOff>276225</xdr:rowOff>
    </xdr:from>
    <xdr:to>
      <xdr:col>34</xdr:col>
      <xdr:colOff>207170</xdr:colOff>
      <xdr:row>29</xdr:row>
      <xdr:rowOff>266700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9013033" y="7743825"/>
          <a:ext cx="2881312" cy="561975"/>
        </a:xfrm>
        <a:prstGeom prst="rect">
          <a:avLst/>
        </a:prstGeom>
        <a:solidFill>
          <a:schemeClr val="lt1"/>
        </a:solidFill>
        <a:ln w="9525" cmpd="sng">
          <a:solidFill>
            <a:srgbClr val="FFFF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短期講習の受講証発行は有料です。</a:t>
          </a:r>
          <a:endParaRPr kumimoji="1" lang="en-US" altLang="ja-JP" sz="1100"/>
        </a:p>
        <a:p>
          <a:r>
            <a:rPr kumimoji="1" lang="en-US" altLang="ja-JP" sz="1100"/>
            <a:t>100</a:t>
          </a:r>
          <a:r>
            <a:rPr kumimoji="1" lang="ja-JP" altLang="en-US" sz="1100"/>
            <a:t>円</a:t>
          </a:r>
          <a:r>
            <a:rPr kumimoji="1" lang="en-US" altLang="ja-JP" sz="1100"/>
            <a:t>/</a:t>
          </a:r>
          <a:r>
            <a:rPr kumimoji="1" lang="ja-JP" altLang="en-US" sz="1100"/>
            <a:t>受講者</a:t>
          </a:r>
          <a:r>
            <a:rPr kumimoji="1" lang="en-US" altLang="ja-JP" sz="1100"/>
            <a:t>30</a:t>
          </a:r>
          <a:r>
            <a:rPr kumimoji="1" lang="ja-JP" altLang="en-US" sz="1100"/>
            <a:t>名</a:t>
          </a:r>
          <a:r>
            <a:rPr kumimoji="1" lang="en-US" altLang="ja-JP" sz="1100"/>
            <a:t>/</a:t>
          </a:r>
          <a:r>
            <a:rPr kumimoji="1" lang="ja-JP" altLang="en-US" sz="1100"/>
            <a:t>講習回数</a:t>
          </a:r>
          <a:endParaRPr kumimoji="1" lang="en-US" altLang="ja-JP" sz="1100"/>
        </a:p>
      </xdr:txBody>
    </xdr:sp>
    <xdr:clientData/>
  </xdr:twoCellAnchor>
  <xdr:twoCellAnchor>
    <xdr:from>
      <xdr:col>28</xdr:col>
      <xdr:colOff>0</xdr:colOff>
      <xdr:row>30</xdr:row>
      <xdr:rowOff>24290</xdr:rowOff>
    </xdr:from>
    <xdr:to>
      <xdr:col>29</xdr:col>
      <xdr:colOff>253841</xdr:colOff>
      <xdr:row>31</xdr:row>
      <xdr:rowOff>341472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8724900" y="8349140"/>
          <a:ext cx="253841" cy="669607"/>
        </a:xfrm>
        <a:prstGeom prst="rightBrac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244792</xdr:colOff>
      <xdr:row>30</xdr:row>
      <xdr:rowOff>168594</xdr:rowOff>
    </xdr:from>
    <xdr:to>
      <xdr:col>35</xdr:col>
      <xdr:colOff>583406</xdr:colOff>
      <xdr:row>39</xdr:row>
      <xdr:rowOff>130968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9007792" y="8479157"/>
          <a:ext cx="3993833" cy="2010249"/>
        </a:xfrm>
        <a:prstGeom prst="rect">
          <a:avLst/>
        </a:prstGeom>
        <a:solidFill>
          <a:schemeClr val="lt1"/>
        </a:solidFill>
        <a:ln w="9525" cmpd="sng">
          <a:solidFill>
            <a:srgbClr val="FFFF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見積書・納品書の発行希望や、請求書の発行方法についてのご要望はこちらに記入してください。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en-US" altLang="ja-JP" sz="1200">
              <a:solidFill>
                <a:srgbClr val="FF0000"/>
              </a:solidFill>
            </a:rPr>
            <a:t>※</a:t>
          </a:r>
          <a:r>
            <a:rPr kumimoji="1" lang="ja-JP" altLang="en-US" sz="1200">
              <a:solidFill>
                <a:srgbClr val="FF0000"/>
              </a:solidFill>
            </a:rPr>
            <a:t>子どもに起こりやすい事故の予防と応急手当</a:t>
          </a:r>
          <a:endParaRPr kumimoji="1" lang="en-US" altLang="ja-JP" sz="1200">
            <a:solidFill>
              <a:srgbClr val="FF0000"/>
            </a:solidFill>
          </a:endParaRPr>
        </a:p>
        <a:p>
          <a:r>
            <a:rPr kumimoji="1" lang="ja-JP" altLang="en-US" sz="1200">
              <a:solidFill>
                <a:srgbClr val="FF0000"/>
              </a:solidFill>
            </a:rPr>
            <a:t>　子どもの看病手当のしかた</a:t>
          </a:r>
          <a:endParaRPr kumimoji="1" lang="en-US" altLang="ja-JP" sz="1200">
            <a:solidFill>
              <a:srgbClr val="FF0000"/>
            </a:solidFill>
          </a:endParaRPr>
        </a:p>
        <a:p>
          <a:r>
            <a:rPr kumimoji="1" lang="ja-JP" altLang="en-US" sz="1200">
              <a:solidFill>
                <a:srgbClr val="FF0000"/>
              </a:solidFill>
            </a:rPr>
            <a:t>　上記の講習は、教材が選択制となっています。</a:t>
          </a:r>
          <a:endParaRPr kumimoji="1" lang="en-US" altLang="ja-JP" sz="1200">
            <a:solidFill>
              <a:srgbClr val="FF0000"/>
            </a:solidFill>
          </a:endParaRPr>
        </a:p>
        <a:p>
          <a:r>
            <a:rPr kumimoji="1" lang="ja-JP" altLang="en-US" sz="1200">
              <a:solidFill>
                <a:srgbClr val="FF0000"/>
              </a:solidFill>
            </a:rPr>
            <a:t>　希望の教材を備考欄にご入力ください。</a:t>
          </a:r>
          <a:endParaRPr kumimoji="1" lang="en-US" altLang="ja-JP" sz="1200">
            <a:solidFill>
              <a:srgbClr val="FF0000"/>
            </a:solidFill>
          </a:endParaRPr>
        </a:p>
        <a:p>
          <a:r>
            <a:rPr kumimoji="1" lang="ja-JP" altLang="en-US" sz="1200">
              <a:solidFill>
                <a:srgbClr val="FF0000"/>
              </a:solidFill>
            </a:rPr>
            <a:t>　</a:t>
          </a:r>
          <a:r>
            <a:rPr kumimoji="1" lang="en-US" altLang="ja-JP" sz="1200">
              <a:solidFill>
                <a:srgbClr val="FF0000"/>
              </a:solidFill>
            </a:rPr>
            <a:t>【</a:t>
          </a:r>
          <a:r>
            <a:rPr kumimoji="1" lang="ja-JP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教本（</a:t>
          </a:r>
          <a:r>
            <a:rPr kumimoji="1" lang="en-US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525</a:t>
          </a:r>
          <a:r>
            <a:rPr kumimoji="1" lang="ja-JP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円）または冊子（</a:t>
          </a:r>
          <a:r>
            <a:rPr kumimoji="1" lang="en-US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53</a:t>
          </a:r>
          <a:r>
            <a:rPr kumimoji="1" lang="ja-JP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円）</a:t>
          </a:r>
          <a:r>
            <a:rPr kumimoji="1" lang="ja-JP" alt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を選択</a:t>
          </a:r>
          <a:r>
            <a:rPr kumimoji="1" lang="en-US" altLang="ja-JP" sz="1200">
              <a:solidFill>
                <a:srgbClr val="FF0000"/>
              </a:solidFill>
            </a:rPr>
            <a:t>】</a:t>
          </a:r>
          <a:endParaRPr kumimoji="1" lang="ja-JP" altLang="en-US" sz="1200">
            <a:solidFill>
              <a:srgbClr val="FF0000"/>
            </a:solidFill>
          </a:endParaRPr>
        </a:p>
      </xdr:txBody>
    </xdr:sp>
    <xdr:clientData/>
  </xdr:twoCellAnchor>
  <xdr:twoCellAnchor>
    <xdr:from>
      <xdr:col>29</xdr:col>
      <xdr:colOff>19050</xdr:colOff>
      <xdr:row>19</xdr:row>
      <xdr:rowOff>19050</xdr:rowOff>
    </xdr:from>
    <xdr:to>
      <xdr:col>29</xdr:col>
      <xdr:colOff>323374</xdr:colOff>
      <xdr:row>25</xdr:row>
      <xdr:rowOff>11907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8743950" y="5200650"/>
          <a:ext cx="304324" cy="1707357"/>
        </a:xfrm>
        <a:prstGeom prst="rightBrace">
          <a:avLst>
            <a:gd name="adj1" fmla="val 40734"/>
            <a:gd name="adj2" fmla="val 48448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368142</xdr:colOff>
      <xdr:row>21</xdr:row>
      <xdr:rowOff>51912</xdr:rowOff>
    </xdr:from>
    <xdr:to>
      <xdr:col>35</xdr:col>
      <xdr:colOff>562928</xdr:colOff>
      <xdr:row>22</xdr:row>
      <xdr:rowOff>225743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9093042" y="5805012"/>
          <a:ext cx="3842861" cy="459581"/>
        </a:xfrm>
        <a:prstGeom prst="rect">
          <a:avLst/>
        </a:prstGeom>
        <a:solidFill>
          <a:schemeClr val="lt1"/>
        </a:solidFill>
        <a:ln w="9525" cmpd="sng">
          <a:solidFill>
            <a:srgbClr val="FFFF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お問合せさせていただく際の連絡先をご記入ください。</a:t>
          </a:r>
        </a:p>
      </xdr:txBody>
    </xdr:sp>
    <xdr:clientData/>
  </xdr:twoCellAnchor>
  <xdr:twoCellAnchor>
    <xdr:from>
      <xdr:col>29</xdr:col>
      <xdr:colOff>404811</xdr:colOff>
      <xdr:row>8</xdr:row>
      <xdr:rowOff>219075</xdr:rowOff>
    </xdr:from>
    <xdr:to>
      <xdr:col>37</xdr:col>
      <xdr:colOff>257175</xdr:colOff>
      <xdr:row>18</xdr:row>
      <xdr:rowOff>28575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9129711" y="2000250"/>
          <a:ext cx="4872039" cy="2886075"/>
        </a:xfrm>
        <a:prstGeom prst="rect">
          <a:avLst/>
        </a:prstGeom>
        <a:solidFill>
          <a:schemeClr val="lt1"/>
        </a:solidFill>
        <a:ln w="9525" cmpd="sng">
          <a:solidFill>
            <a:srgbClr val="FFFF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</a:rPr>
            <a:t>【</a:t>
          </a:r>
          <a:r>
            <a:rPr kumimoji="1" lang="ja-JP" altLang="en-US" sz="1100">
              <a:solidFill>
                <a:srgbClr val="FF0000"/>
              </a:solidFill>
            </a:rPr>
            <a:t>同日に複数回行う場合</a:t>
          </a:r>
          <a:r>
            <a:rPr kumimoji="1" lang="en-US" altLang="ja-JP" sz="1100">
              <a:solidFill>
                <a:srgbClr val="FF0000"/>
              </a:solidFill>
            </a:rPr>
            <a:t>】</a:t>
          </a:r>
        </a:p>
        <a:p>
          <a:r>
            <a:rPr kumimoji="1" lang="ja-JP" altLang="en-US" sz="1100"/>
            <a:t>　同日に２回講習を行いたい場合は、講習の間に</a:t>
          </a:r>
          <a:r>
            <a:rPr kumimoji="1" lang="en-US" altLang="ja-JP" sz="1100"/>
            <a:t>10</a:t>
          </a:r>
          <a:r>
            <a:rPr kumimoji="1" lang="ja-JP" altLang="en-US" sz="1100"/>
            <a:t>分以上の休憩を</a:t>
          </a:r>
          <a:endParaRPr kumimoji="1" lang="en-US" altLang="ja-JP" sz="1100"/>
        </a:p>
        <a:p>
          <a:r>
            <a:rPr kumimoji="1" lang="ja-JP" altLang="en-US" sz="1100"/>
            <a:t>　挟んだ時間でご調整ください。</a:t>
          </a:r>
          <a:endParaRPr kumimoji="1" lang="en-US" altLang="ja-JP" sz="1100"/>
        </a:p>
        <a:p>
          <a:r>
            <a:rPr kumimoji="1" lang="ja-JP" altLang="en-US" sz="1100"/>
            <a:t>　同日に複数回開催する場合は、最大</a:t>
          </a:r>
          <a:r>
            <a:rPr kumimoji="1" lang="en-US" altLang="ja-JP" sz="1100"/>
            <a:t>2</a:t>
          </a:r>
          <a:r>
            <a:rPr kumimoji="1" lang="ja-JP" altLang="en-US" sz="1100"/>
            <a:t>回までです。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en-US" altLang="ja-JP" sz="1100">
              <a:solidFill>
                <a:srgbClr val="FF0000"/>
              </a:solidFill>
            </a:rPr>
            <a:t>【</a:t>
          </a:r>
          <a:r>
            <a:rPr kumimoji="1" lang="ja-JP" altLang="en-US" sz="1100">
              <a:solidFill>
                <a:srgbClr val="FF0000"/>
              </a:solidFill>
            </a:rPr>
            <a:t>別日で複数回行う場合</a:t>
          </a:r>
          <a:r>
            <a:rPr kumimoji="1" lang="en-US" altLang="ja-JP" sz="1100">
              <a:solidFill>
                <a:srgbClr val="FF0000"/>
              </a:solidFill>
            </a:rPr>
            <a:t>】</a:t>
          </a:r>
        </a:p>
        <a:p>
          <a:r>
            <a:rPr kumimoji="1" lang="ja-JP" altLang="en-US" sz="1100">
              <a:solidFill>
                <a:srgbClr val="FF0000"/>
              </a:solidFill>
            </a:rPr>
            <a:t>　</a:t>
          </a:r>
          <a:r>
            <a:rPr kumimoji="1" lang="ja-JP" altLang="en-US" sz="1100">
              <a:solidFill>
                <a:schemeClr val="tx1"/>
              </a:solidFill>
            </a:rPr>
            <a:t>開催希望日と時間をご記入ください。資材の数に限りがありますので、</a:t>
          </a:r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ja-JP" altLang="en-US" sz="1100">
              <a:solidFill>
                <a:schemeClr val="tx1"/>
              </a:solidFill>
            </a:rPr>
            <a:t>　３日以内で実施できない場合は、一旦資材をご返却いただき、再度次回の講習までに引取りにお越しください。</a:t>
          </a:r>
          <a:endParaRPr kumimoji="1" lang="en-US" altLang="ja-JP" sz="1100">
            <a:solidFill>
              <a:schemeClr val="tx1"/>
            </a:solidFill>
          </a:endParaRPr>
        </a:p>
        <a:p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en-US" altLang="ja-JP" sz="1100">
              <a:solidFill>
                <a:srgbClr val="FF0000"/>
              </a:solidFill>
            </a:rPr>
            <a:t>【</a:t>
          </a:r>
          <a:r>
            <a:rPr kumimoji="1" lang="ja-JP" altLang="en-US" sz="1100">
              <a:solidFill>
                <a:srgbClr val="FF0000"/>
              </a:solidFill>
            </a:rPr>
            <a:t>支援員養成講習開催希望の場合</a:t>
          </a:r>
          <a:r>
            <a:rPr kumimoji="1" lang="en-US" altLang="ja-JP" sz="1100">
              <a:solidFill>
                <a:srgbClr val="FF0000"/>
              </a:solidFill>
            </a:rPr>
            <a:t>】</a:t>
          </a:r>
        </a:p>
        <a:p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条件がございます。詳細はホームページをご確認ください。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/>
            <a:t>　</a:t>
          </a:r>
        </a:p>
      </xdr:txBody>
    </xdr:sp>
    <xdr:clientData/>
  </xdr:twoCellAnchor>
  <xdr:twoCellAnchor>
    <xdr:from>
      <xdr:col>28</xdr:col>
      <xdr:colOff>0</xdr:colOff>
      <xdr:row>11</xdr:row>
      <xdr:rowOff>6667</xdr:rowOff>
    </xdr:from>
    <xdr:to>
      <xdr:col>29</xdr:col>
      <xdr:colOff>345281</xdr:colOff>
      <xdr:row>13</xdr:row>
      <xdr:rowOff>295275</xdr:rowOff>
    </xdr:to>
    <xdr:sp macro="" textlink="">
      <xdr:nvSpPr>
        <xdr:cNvPr id="9" name="右中かっこ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8724900" y="2635567"/>
          <a:ext cx="345281" cy="936308"/>
        </a:xfrm>
        <a:prstGeom prst="rightBrace">
          <a:avLst>
            <a:gd name="adj1" fmla="val 8333"/>
            <a:gd name="adj2" fmla="val 50000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29</xdr:col>
      <xdr:colOff>123825</xdr:colOff>
      <xdr:row>0</xdr:row>
      <xdr:rowOff>152400</xdr:rowOff>
    </xdr:from>
    <xdr:to>
      <xdr:col>33</xdr:col>
      <xdr:colOff>670137</xdr:colOff>
      <xdr:row>3</xdr:row>
      <xdr:rowOff>209550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48725" y="152400"/>
          <a:ext cx="2818977" cy="762000"/>
        </a:xfrm>
        <a:prstGeom prst="rect">
          <a:avLst/>
        </a:prstGeom>
      </xdr:spPr>
    </xdr:pic>
    <xdr:clientData/>
  </xdr:twoCellAnchor>
  <xdr:twoCellAnchor>
    <xdr:from>
      <xdr:col>0</xdr:col>
      <xdr:colOff>130969</xdr:colOff>
      <xdr:row>0</xdr:row>
      <xdr:rowOff>142875</xdr:rowOff>
    </xdr:from>
    <xdr:to>
      <xdr:col>3</xdr:col>
      <xdr:colOff>267175</xdr:colOff>
      <xdr:row>3</xdr:row>
      <xdr:rowOff>156210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130969" y="142875"/>
          <a:ext cx="1350644" cy="727710"/>
        </a:xfrm>
        <a:prstGeom prst="rect">
          <a:avLst/>
        </a:prstGeom>
        <a:solidFill>
          <a:schemeClr val="lt1"/>
        </a:solidFill>
        <a:ln w="412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800" b="1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29</xdr:row>
          <xdr:rowOff>7620</xdr:rowOff>
        </xdr:from>
        <xdr:to>
          <xdr:col>15</xdr:col>
          <xdr:colOff>68580</xdr:colOff>
          <xdr:row>29</xdr:row>
          <xdr:rowOff>236220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2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希望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rcwin2s.sharepoint.com/Users/y-kanari.ek/Desktop/&#30003;&#36796;&#6529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見積書発行依頼書（入力画面）"/>
      <sheetName val="申込書（入力画面）"/>
      <sheetName val="申込書（記入例)"/>
      <sheetName val="入力規則"/>
    </sheetNames>
    <sheetDataSet>
      <sheetData sheetId="0">
        <row r="1">
          <cell r="AL1" t="str">
            <v>救急法</v>
          </cell>
          <cell r="AM1" t="str">
            <v>水上安全法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7B2B0-6F69-4D45-A881-A082E8CED6E5}">
  <sheetPr>
    <tabColor rgb="FFFFFF00"/>
  </sheetPr>
  <dimension ref="A1:BM35"/>
  <sheetViews>
    <sheetView tabSelected="1" view="pageBreakPreview" topLeftCell="A25" zoomScaleNormal="100" zoomScaleSheetLayoutView="100" workbookViewId="0">
      <selection activeCell="B35" sqref="B35"/>
    </sheetView>
  </sheetViews>
  <sheetFormatPr defaultColWidth="9" defaultRowHeight="18.75" customHeight="1" x14ac:dyDescent="0.45"/>
  <cols>
    <col min="1" max="1" width="2.3984375" style="48" customWidth="1"/>
    <col min="2" max="2" width="78" style="47" customWidth="1"/>
    <col min="3" max="16384" width="9" style="47"/>
  </cols>
  <sheetData>
    <row r="1" spans="1:65" s="41" customFormat="1" ht="18.75" customHeight="1" x14ac:dyDescent="0.45">
      <c r="B1" s="42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</row>
    <row r="2" spans="1:65" s="41" customFormat="1" ht="18.75" customHeight="1" x14ac:dyDescent="0.45">
      <c r="A2" s="41">
        <v>1</v>
      </c>
      <c r="B2" s="43" t="s">
        <v>1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</row>
    <row r="3" spans="1:65" s="41" customFormat="1" ht="18.75" customHeight="1" x14ac:dyDescent="0.45">
      <c r="A3" s="41">
        <v>2</v>
      </c>
      <c r="B3" s="43" t="s">
        <v>2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</row>
    <row r="4" spans="1:65" s="41" customFormat="1" ht="18.75" customHeight="1" x14ac:dyDescent="0.45">
      <c r="A4" s="41">
        <v>3</v>
      </c>
      <c r="B4" s="44" t="s">
        <v>3</v>
      </c>
      <c r="C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</row>
    <row r="5" spans="1:65" s="41" customFormat="1" ht="18.75" customHeight="1" x14ac:dyDescent="0.45">
      <c r="A5" s="41">
        <v>4</v>
      </c>
      <c r="B5" s="43" t="s">
        <v>4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</row>
    <row r="6" spans="1:65" s="41" customFormat="1" ht="18.75" customHeight="1" x14ac:dyDescent="0.45">
      <c r="A6" s="41">
        <v>5</v>
      </c>
      <c r="B6" s="43" t="s">
        <v>5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</row>
    <row r="7" spans="1:65" s="41" customFormat="1" ht="18.75" customHeight="1" x14ac:dyDescent="0.45">
      <c r="A7" s="41">
        <v>6</v>
      </c>
      <c r="B7" s="43" t="s">
        <v>6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</row>
    <row r="8" spans="1:65" s="41" customFormat="1" ht="18.75" customHeight="1" x14ac:dyDescent="0.45">
      <c r="A8" s="41">
        <v>7</v>
      </c>
      <c r="B8" s="53" t="s">
        <v>7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</row>
    <row r="9" spans="1:65" s="41" customFormat="1" ht="18.75" customHeight="1" x14ac:dyDescent="0.45"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</row>
    <row r="10" spans="1:65" s="41" customFormat="1" ht="18.75" customHeight="1" x14ac:dyDescent="0.45">
      <c r="B10" s="42" t="s">
        <v>8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</row>
    <row r="11" spans="1:65" s="41" customFormat="1" ht="18.75" customHeight="1" x14ac:dyDescent="0.45">
      <c r="B11" s="43" t="s">
        <v>9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</row>
    <row r="12" spans="1:65" s="41" customFormat="1" ht="18.75" customHeight="1" x14ac:dyDescent="0.45">
      <c r="B12" s="43" t="s">
        <v>10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</row>
    <row r="13" spans="1:65" s="41" customFormat="1" ht="18.75" customHeight="1" x14ac:dyDescent="0.45">
      <c r="B13" s="43" t="s">
        <v>11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</row>
    <row r="14" spans="1:65" s="41" customFormat="1" ht="18.75" customHeight="1" x14ac:dyDescent="0.45"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</row>
    <row r="15" spans="1:65" s="41" customFormat="1" ht="18.75" customHeight="1" x14ac:dyDescent="0.45">
      <c r="B15" s="45" t="s">
        <v>12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</row>
    <row r="16" spans="1:65" s="41" customFormat="1" ht="18.75" customHeight="1" x14ac:dyDescent="0.45">
      <c r="A16" s="41">
        <v>1</v>
      </c>
      <c r="B16" s="46" t="s">
        <v>13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</row>
    <row r="17" spans="1:50" s="41" customFormat="1" ht="18.75" customHeight="1" x14ac:dyDescent="0.45">
      <c r="A17" s="41">
        <v>2</v>
      </c>
      <c r="B17" s="46" t="s">
        <v>14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</row>
    <row r="18" spans="1:50" ht="18.75" customHeight="1" x14ac:dyDescent="0.45">
      <c r="A18" s="41">
        <v>3</v>
      </c>
      <c r="B18" s="46" t="s">
        <v>15</v>
      </c>
    </row>
    <row r="19" spans="1:50" ht="18.75" customHeight="1" x14ac:dyDescent="0.45">
      <c r="A19" s="41"/>
      <c r="B19" s="54" t="s">
        <v>16</v>
      </c>
    </row>
    <row r="20" spans="1:50" ht="18.75" customHeight="1" x14ac:dyDescent="0.45">
      <c r="A20" s="41"/>
      <c r="B20" s="55" t="s">
        <v>17</v>
      </c>
    </row>
    <row r="21" spans="1:50" ht="18.75" customHeight="1" x14ac:dyDescent="0.45">
      <c r="A21" s="41">
        <v>4</v>
      </c>
      <c r="B21" s="56" t="s">
        <v>18</v>
      </c>
    </row>
    <row r="22" spans="1:50" ht="18.75" customHeight="1" x14ac:dyDescent="0.45">
      <c r="A22" s="41">
        <v>5</v>
      </c>
      <c r="B22" s="46" t="s">
        <v>19</v>
      </c>
    </row>
    <row r="23" spans="1:50" ht="18.75" customHeight="1" x14ac:dyDescent="0.45">
      <c r="A23" s="41"/>
      <c r="B23" s="46"/>
    </row>
    <row r="24" spans="1:50" ht="18.75" customHeight="1" x14ac:dyDescent="0.45">
      <c r="B24" s="45" t="s">
        <v>20</v>
      </c>
    </row>
    <row r="25" spans="1:50" ht="18.75" customHeight="1" x14ac:dyDescent="0.45">
      <c r="A25" s="41">
        <v>1</v>
      </c>
      <c r="B25" s="46" t="s">
        <v>21</v>
      </c>
    </row>
    <row r="26" spans="1:50" ht="18.75" customHeight="1" x14ac:dyDescent="0.45">
      <c r="A26" s="41"/>
      <c r="B26" s="46" t="s">
        <v>22</v>
      </c>
    </row>
    <row r="27" spans="1:50" ht="18.75" customHeight="1" x14ac:dyDescent="0.45">
      <c r="A27" s="41">
        <v>2</v>
      </c>
      <c r="B27" s="46" t="s">
        <v>23</v>
      </c>
    </row>
    <row r="28" spans="1:50" ht="18.75" customHeight="1" x14ac:dyDescent="0.45">
      <c r="A28" s="67">
        <v>3</v>
      </c>
      <c r="B28" s="68" t="s">
        <v>101</v>
      </c>
    </row>
    <row r="29" spans="1:50" ht="18.75" customHeight="1" x14ac:dyDescent="0.45">
      <c r="A29" s="41"/>
      <c r="B29" s="46"/>
    </row>
    <row r="30" spans="1:50" ht="18.75" customHeight="1" x14ac:dyDescent="0.45">
      <c r="B30" s="45" t="s">
        <v>24</v>
      </c>
    </row>
    <row r="31" spans="1:50" ht="18.75" customHeight="1" x14ac:dyDescent="0.45">
      <c r="A31" s="48">
        <v>1</v>
      </c>
      <c r="B31" s="47" t="s">
        <v>25</v>
      </c>
    </row>
    <row r="32" spans="1:50" ht="18.75" customHeight="1" x14ac:dyDescent="0.45">
      <c r="B32" s="47" t="s">
        <v>26</v>
      </c>
    </row>
    <row r="33" spans="2:2" ht="18.75" customHeight="1" x14ac:dyDescent="0.45">
      <c r="B33" s="57" t="s">
        <v>27</v>
      </c>
    </row>
    <row r="35" spans="2:2" ht="18.75" customHeight="1" x14ac:dyDescent="0.45">
      <c r="B35" s="47" t="s">
        <v>109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85021-C49F-4B19-A171-3AB446FE8BA8}">
  <dimension ref="A1:AC48"/>
  <sheetViews>
    <sheetView view="pageBreakPreview" topLeftCell="A26" zoomScale="80" zoomScaleNormal="70" zoomScaleSheetLayoutView="80" workbookViewId="0">
      <selection activeCell="T7" sqref="T7:AB7"/>
    </sheetView>
  </sheetViews>
  <sheetFormatPr defaultColWidth="9" defaultRowHeight="18.75" customHeight="1" x14ac:dyDescent="0.45"/>
  <cols>
    <col min="1" max="1" width="2" style="1" customWidth="1"/>
    <col min="2" max="2" width="5" style="1" customWidth="1"/>
    <col min="3" max="3" width="8.8984375" style="1" customWidth="1"/>
    <col min="4" max="4" width="5.8984375" style="1" customWidth="1"/>
    <col min="5" max="5" width="6" style="1" customWidth="1"/>
    <col min="6" max="6" width="3.8984375" style="1" customWidth="1"/>
    <col min="7" max="10" width="3.09765625" style="1" customWidth="1"/>
    <col min="11" max="11" width="4" style="1" customWidth="1"/>
    <col min="12" max="14" width="3.09765625" style="1" customWidth="1"/>
    <col min="15" max="16" width="4.19921875" style="1" customWidth="1"/>
    <col min="17" max="19" width="3.09765625" style="1" customWidth="1"/>
    <col min="20" max="26" width="2.69921875" style="1" customWidth="1"/>
    <col min="27" max="27" width="13.5" style="13" customWidth="1"/>
    <col min="28" max="28" width="6.3984375" style="1" customWidth="1"/>
    <col min="29" max="29" width="9.5" style="69" hidden="1" customWidth="1"/>
    <col min="30" max="30" width="6" style="1" customWidth="1"/>
    <col min="31" max="31" width="6.8984375" style="1" customWidth="1"/>
    <col min="32" max="32" width="8" style="1" customWidth="1"/>
    <col min="33" max="34" width="9" style="1" customWidth="1"/>
    <col min="35" max="16384" width="9" style="1"/>
  </cols>
  <sheetData>
    <row r="1" spans="1:29" ht="18.75" customHeight="1" x14ac:dyDescent="0.45">
      <c r="AB1" s="2" t="s">
        <v>28</v>
      </c>
    </row>
    <row r="2" spans="1:29" ht="27" customHeight="1" x14ac:dyDescent="0.45">
      <c r="A2" s="90" t="s">
        <v>29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69" t="s">
        <v>108</v>
      </c>
    </row>
    <row r="3" spans="1:29" ht="10.5" customHeight="1" x14ac:dyDescent="0.4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B3" s="13"/>
      <c r="AC3" s="69" t="s">
        <v>30</v>
      </c>
    </row>
    <row r="4" spans="1:29" ht="18.75" customHeight="1" x14ac:dyDescent="0.4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2" t="s">
        <v>31</v>
      </c>
      <c r="T4" s="91">
        <v>45748</v>
      </c>
      <c r="U4" s="91"/>
      <c r="V4" s="91"/>
      <c r="W4" s="91"/>
      <c r="X4" s="91"/>
      <c r="Y4" s="91"/>
      <c r="Z4" s="91"/>
      <c r="AA4" s="91"/>
      <c r="AB4" s="91"/>
      <c r="AC4" s="69" t="s">
        <v>32</v>
      </c>
    </row>
    <row r="5" spans="1:29" ht="18.75" customHeight="1" x14ac:dyDescent="0.45">
      <c r="A5" s="3" t="s">
        <v>33</v>
      </c>
      <c r="B5" s="4"/>
      <c r="C5" s="4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B5" s="13"/>
      <c r="AC5" s="69" t="s">
        <v>34</v>
      </c>
    </row>
    <row r="6" spans="1:29" ht="18.75" customHeight="1" x14ac:dyDescent="0.4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2"/>
      <c r="R6" s="13"/>
      <c r="S6" s="2" t="s">
        <v>35</v>
      </c>
      <c r="T6" s="92" t="s">
        <v>36</v>
      </c>
      <c r="U6" s="92"/>
      <c r="V6" s="92"/>
      <c r="W6" s="92"/>
      <c r="X6" s="92"/>
      <c r="Y6" s="92"/>
      <c r="Z6" s="92"/>
      <c r="AA6" s="92"/>
      <c r="AB6" s="92"/>
      <c r="AC6" s="69" t="s">
        <v>37</v>
      </c>
    </row>
    <row r="7" spans="1:29" ht="18.75" customHeight="1" x14ac:dyDescent="0.4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2"/>
      <c r="R7" s="13"/>
      <c r="S7" s="2" t="s">
        <v>102</v>
      </c>
      <c r="T7" s="93" t="s">
        <v>38</v>
      </c>
      <c r="U7" s="93"/>
      <c r="V7" s="93"/>
      <c r="W7" s="93"/>
      <c r="X7" s="93"/>
      <c r="Y7" s="93"/>
      <c r="Z7" s="93"/>
      <c r="AA7" s="93"/>
      <c r="AB7" s="93"/>
      <c r="AC7" s="69" t="s">
        <v>39</v>
      </c>
    </row>
    <row r="8" spans="1:29" ht="9" customHeight="1" x14ac:dyDescent="0.4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B8" s="13"/>
    </row>
    <row r="9" spans="1:29" s="17" customFormat="1" ht="18.75" customHeight="1" x14ac:dyDescent="0.45">
      <c r="A9" s="15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69"/>
    </row>
    <row r="10" spans="1:29" ht="29.25" customHeight="1" x14ac:dyDescent="0.45">
      <c r="B10" s="94" t="s">
        <v>40</v>
      </c>
      <c r="C10" s="95"/>
      <c r="D10" s="95"/>
      <c r="E10" s="96"/>
      <c r="F10" s="97" t="s">
        <v>108</v>
      </c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9"/>
    </row>
    <row r="11" spans="1:29" ht="19.95" customHeight="1" x14ac:dyDescent="0.45">
      <c r="A11" s="13"/>
      <c r="B11" s="100" t="s">
        <v>41</v>
      </c>
      <c r="C11" s="101"/>
      <c r="D11" s="101"/>
      <c r="E11" s="102"/>
      <c r="F11" s="106" t="s">
        <v>42</v>
      </c>
      <c r="G11" s="107"/>
      <c r="H11" s="107"/>
      <c r="I11" s="107"/>
      <c r="J11" s="107"/>
      <c r="K11" s="107"/>
      <c r="L11" s="108"/>
      <c r="M11" s="106" t="s">
        <v>43</v>
      </c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8"/>
      <c r="AA11" s="106" t="s">
        <v>44</v>
      </c>
      <c r="AB11" s="108"/>
    </row>
    <row r="12" spans="1:29" ht="25.2" customHeight="1" x14ac:dyDescent="0.45">
      <c r="A12" s="13"/>
      <c r="B12" s="103"/>
      <c r="C12" s="104"/>
      <c r="D12" s="104"/>
      <c r="E12" s="105"/>
      <c r="F12" s="109">
        <v>45818</v>
      </c>
      <c r="G12" s="110"/>
      <c r="H12" s="110"/>
      <c r="I12" s="110"/>
      <c r="J12" s="110"/>
      <c r="K12" s="110"/>
      <c r="L12" s="111"/>
      <c r="M12" s="112">
        <v>0.375</v>
      </c>
      <c r="N12" s="112"/>
      <c r="O12" s="112"/>
      <c r="P12" s="40" t="s">
        <v>45</v>
      </c>
      <c r="Q12" s="112">
        <v>0.45833333333333331</v>
      </c>
      <c r="R12" s="112"/>
      <c r="S12" s="113"/>
      <c r="T12" s="114">
        <f>Q12-M12</f>
        <v>8.3333333333333315E-2</v>
      </c>
      <c r="U12" s="115"/>
      <c r="V12" s="115"/>
      <c r="W12" s="115"/>
      <c r="X12" s="115"/>
      <c r="Y12" s="115"/>
      <c r="Z12" s="115"/>
      <c r="AA12" s="52">
        <v>30</v>
      </c>
      <c r="AB12" s="30" t="s">
        <v>46</v>
      </c>
      <c r="AC12" s="69" t="str">
        <f>IF(F12=0,"",TEXT(F12,"m月d日"))</f>
        <v>6月10日</v>
      </c>
    </row>
    <row r="13" spans="1:29" ht="25.2" customHeight="1" x14ac:dyDescent="0.45">
      <c r="A13" s="13"/>
      <c r="B13" s="103"/>
      <c r="C13" s="104"/>
      <c r="D13" s="104"/>
      <c r="E13" s="105"/>
      <c r="F13" s="109"/>
      <c r="G13" s="110"/>
      <c r="H13" s="110"/>
      <c r="I13" s="110"/>
      <c r="J13" s="110"/>
      <c r="K13" s="110"/>
      <c r="L13" s="111"/>
      <c r="M13" s="112"/>
      <c r="N13" s="112"/>
      <c r="O13" s="112"/>
      <c r="P13" s="40" t="s">
        <v>45</v>
      </c>
      <c r="Q13" s="112"/>
      <c r="R13" s="112"/>
      <c r="S13" s="113"/>
      <c r="T13" s="114">
        <f t="shared" ref="T13:T14" si="0">Q13-M13</f>
        <v>0</v>
      </c>
      <c r="U13" s="115"/>
      <c r="V13" s="115"/>
      <c r="W13" s="115"/>
      <c r="X13" s="115"/>
      <c r="Y13" s="115"/>
      <c r="Z13" s="115"/>
      <c r="AA13" s="52">
        <v>30</v>
      </c>
      <c r="AB13" s="30" t="s">
        <v>46</v>
      </c>
      <c r="AC13" s="69" t="str">
        <f>IF(F13=0,"", ","&amp;TEXT(F13,"m月d日"))</f>
        <v/>
      </c>
    </row>
    <row r="14" spans="1:29" ht="25.2" customHeight="1" x14ac:dyDescent="0.45">
      <c r="A14" s="13"/>
      <c r="B14" s="103"/>
      <c r="C14" s="104"/>
      <c r="D14" s="104"/>
      <c r="E14" s="105"/>
      <c r="F14" s="116"/>
      <c r="G14" s="117"/>
      <c r="H14" s="117"/>
      <c r="I14" s="117"/>
      <c r="J14" s="117"/>
      <c r="K14" s="117"/>
      <c r="L14" s="118"/>
      <c r="M14" s="119"/>
      <c r="N14" s="119"/>
      <c r="O14" s="119"/>
      <c r="P14" s="40" t="s">
        <v>45</v>
      </c>
      <c r="Q14" s="119"/>
      <c r="R14" s="119"/>
      <c r="S14" s="120"/>
      <c r="T14" s="114">
        <f t="shared" si="0"/>
        <v>0</v>
      </c>
      <c r="U14" s="115"/>
      <c r="V14" s="115"/>
      <c r="W14" s="115"/>
      <c r="X14" s="115"/>
      <c r="Y14" s="115"/>
      <c r="Z14" s="115"/>
      <c r="AA14" s="32"/>
      <c r="AB14" s="30" t="s">
        <v>46</v>
      </c>
      <c r="AC14" s="69" t="str">
        <f>IF(F14=0,"", ","&amp;TEXT(F14,"m月d日"))</f>
        <v/>
      </c>
    </row>
    <row r="15" spans="1:29" ht="22.2" customHeight="1" x14ac:dyDescent="0.45">
      <c r="A15" s="13"/>
      <c r="B15" s="94" t="s">
        <v>47</v>
      </c>
      <c r="C15" s="95"/>
      <c r="D15" s="95"/>
      <c r="E15" s="96"/>
      <c r="F15" s="24"/>
      <c r="G15" s="125">
        <f>AA12</f>
        <v>30</v>
      </c>
      <c r="H15" s="125"/>
      <c r="I15" s="5" t="s">
        <v>48</v>
      </c>
      <c r="J15" s="126" t="s">
        <v>49</v>
      </c>
      <c r="K15" s="126"/>
      <c r="L15" s="127" t="s">
        <v>50</v>
      </c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3" t="s">
        <v>51</v>
      </c>
      <c r="Y15" s="13"/>
      <c r="Z15" s="13"/>
      <c r="AB15" s="14"/>
      <c r="AC15" s="69" t="s">
        <v>52</v>
      </c>
    </row>
    <row r="16" spans="1:29" ht="25.2" customHeight="1" x14ac:dyDescent="0.45">
      <c r="A16" s="13"/>
      <c r="B16" s="128" t="s">
        <v>53</v>
      </c>
      <c r="C16" s="129"/>
      <c r="D16" s="129"/>
      <c r="E16" s="130"/>
      <c r="F16" s="36" t="s">
        <v>54</v>
      </c>
      <c r="G16" s="37"/>
      <c r="H16" s="37"/>
      <c r="I16" s="37" t="s">
        <v>55</v>
      </c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6"/>
      <c r="U16" s="6"/>
      <c r="V16" s="6"/>
      <c r="W16" s="6"/>
      <c r="X16" s="6"/>
      <c r="Y16" s="18"/>
      <c r="Z16" s="18"/>
      <c r="AA16" s="18"/>
      <c r="AB16" s="19"/>
      <c r="AC16" s="69" t="s">
        <v>56</v>
      </c>
    </row>
    <row r="17" spans="1:29" ht="25.2" customHeight="1" x14ac:dyDescent="0.45">
      <c r="A17" s="13"/>
      <c r="B17" s="131"/>
      <c r="C17" s="132"/>
      <c r="D17" s="132"/>
      <c r="E17" s="133"/>
      <c r="G17" s="34"/>
      <c r="H17" s="34" t="s">
        <v>57</v>
      </c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5"/>
      <c r="AC17" s="69" t="s">
        <v>50</v>
      </c>
    </row>
    <row r="18" spans="1:29" ht="25.2" customHeight="1" x14ac:dyDescent="0.45">
      <c r="A18" s="13"/>
      <c r="B18" s="131"/>
      <c r="C18" s="132"/>
      <c r="D18" s="132"/>
      <c r="E18" s="133"/>
      <c r="F18" s="137" t="s">
        <v>58</v>
      </c>
      <c r="G18" s="138"/>
      <c r="H18" s="7" t="s">
        <v>59</v>
      </c>
      <c r="I18" s="139" t="s">
        <v>60</v>
      </c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40"/>
      <c r="AC18" s="69" t="s">
        <v>61</v>
      </c>
    </row>
    <row r="19" spans="1:29" ht="25.2" customHeight="1" x14ac:dyDescent="0.45">
      <c r="A19" s="13"/>
      <c r="B19" s="134"/>
      <c r="C19" s="135"/>
      <c r="D19" s="135"/>
      <c r="E19" s="136"/>
      <c r="F19" s="11"/>
      <c r="G19" s="12"/>
      <c r="H19" s="12"/>
      <c r="I19" s="141" t="s">
        <v>62</v>
      </c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41"/>
      <c r="AA19" s="141"/>
      <c r="AB19" s="142"/>
      <c r="AC19" s="69" t="s">
        <v>63</v>
      </c>
    </row>
    <row r="20" spans="1:29" ht="22.2" customHeight="1" x14ac:dyDescent="0.45">
      <c r="A20" s="13"/>
      <c r="B20" s="128" t="s">
        <v>64</v>
      </c>
      <c r="C20" s="129"/>
      <c r="D20" s="129"/>
      <c r="E20" s="130"/>
      <c r="F20" s="137" t="s">
        <v>65</v>
      </c>
      <c r="G20" s="138"/>
      <c r="H20" s="138"/>
      <c r="I20" s="145" t="s">
        <v>66</v>
      </c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6"/>
      <c r="AC20" s="69" t="s">
        <v>67</v>
      </c>
    </row>
    <row r="21" spans="1:29" ht="22.2" customHeight="1" x14ac:dyDescent="0.45">
      <c r="A21" s="13"/>
      <c r="B21" s="131"/>
      <c r="C21" s="132"/>
      <c r="D21" s="132"/>
      <c r="E21" s="133"/>
      <c r="F21" s="121" t="s">
        <v>58</v>
      </c>
      <c r="G21" s="122"/>
      <c r="H21" s="7" t="s">
        <v>59</v>
      </c>
      <c r="I21" s="123" t="s">
        <v>68</v>
      </c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4"/>
    </row>
    <row r="22" spans="1:29" ht="22.2" customHeight="1" x14ac:dyDescent="0.45">
      <c r="A22" s="13"/>
      <c r="B22" s="131"/>
      <c r="C22" s="132"/>
      <c r="D22" s="132"/>
      <c r="E22" s="133"/>
      <c r="F22" s="11"/>
      <c r="G22" s="12"/>
      <c r="H22" s="12"/>
      <c r="I22" s="123" t="s">
        <v>68</v>
      </c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4"/>
    </row>
    <row r="23" spans="1:29" ht="22.2" customHeight="1" x14ac:dyDescent="0.45">
      <c r="A23" s="13"/>
      <c r="B23" s="131"/>
      <c r="C23" s="132"/>
      <c r="D23" s="132"/>
      <c r="E23" s="133"/>
      <c r="F23" s="121" t="s">
        <v>69</v>
      </c>
      <c r="G23" s="122"/>
      <c r="H23" s="122"/>
      <c r="I23" s="123" t="s">
        <v>70</v>
      </c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4"/>
    </row>
    <row r="24" spans="1:29" ht="22.2" customHeight="1" x14ac:dyDescent="0.45">
      <c r="A24" s="13"/>
      <c r="B24" s="131"/>
      <c r="C24" s="132"/>
      <c r="D24" s="132"/>
      <c r="E24" s="133"/>
      <c r="F24" s="121" t="s">
        <v>71</v>
      </c>
      <c r="G24" s="122"/>
      <c r="H24" s="122"/>
      <c r="I24" s="123" t="s">
        <v>72</v>
      </c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4"/>
    </row>
    <row r="25" spans="1:29" ht="22.2" customHeight="1" x14ac:dyDescent="0.45">
      <c r="A25" s="13"/>
      <c r="B25" s="134"/>
      <c r="C25" s="135"/>
      <c r="D25" s="135"/>
      <c r="E25" s="136"/>
      <c r="F25" s="143" t="s">
        <v>73</v>
      </c>
      <c r="G25" s="144"/>
      <c r="H25" s="144"/>
      <c r="I25" s="123" t="s">
        <v>74</v>
      </c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4"/>
    </row>
    <row r="26" spans="1:29" ht="22.2" customHeight="1" x14ac:dyDescent="0.45">
      <c r="A26" s="13"/>
      <c r="B26" s="128" t="s">
        <v>75</v>
      </c>
      <c r="C26" s="129"/>
      <c r="D26" s="129"/>
      <c r="E26" s="130"/>
      <c r="F26" s="39" t="s">
        <v>76</v>
      </c>
      <c r="G26" s="18"/>
      <c r="H26" s="18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18"/>
      <c r="Z26" s="18"/>
      <c r="AA26" s="18"/>
      <c r="AB26" s="19"/>
    </row>
    <row r="27" spans="1:29" ht="22.2" customHeight="1" x14ac:dyDescent="0.45">
      <c r="A27" s="13"/>
      <c r="B27" s="131"/>
      <c r="C27" s="132"/>
      <c r="D27" s="132"/>
      <c r="E27" s="133"/>
      <c r="F27" s="137" t="s">
        <v>65</v>
      </c>
      <c r="G27" s="138"/>
      <c r="H27" s="138"/>
      <c r="I27" s="145" t="s">
        <v>77</v>
      </c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  <c r="AB27" s="146"/>
    </row>
    <row r="28" spans="1:29" ht="22.2" customHeight="1" x14ac:dyDescent="0.45">
      <c r="A28" s="13"/>
      <c r="B28" s="131"/>
      <c r="C28" s="132"/>
      <c r="D28" s="132"/>
      <c r="E28" s="133"/>
      <c r="F28" s="121" t="s">
        <v>58</v>
      </c>
      <c r="G28" s="122"/>
      <c r="H28" s="7" t="s">
        <v>59</v>
      </c>
      <c r="I28" s="123" t="s">
        <v>60</v>
      </c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4"/>
    </row>
    <row r="29" spans="1:29" ht="22.2" customHeight="1" x14ac:dyDescent="0.45">
      <c r="A29" s="13"/>
      <c r="B29" s="134"/>
      <c r="C29" s="135"/>
      <c r="D29" s="135"/>
      <c r="E29" s="136"/>
      <c r="F29" s="20"/>
      <c r="G29" s="21"/>
      <c r="H29" s="21"/>
      <c r="I29" s="147" t="s">
        <v>62</v>
      </c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8"/>
    </row>
    <row r="30" spans="1:29" ht="22.2" customHeight="1" x14ac:dyDescent="0.45">
      <c r="A30" s="13"/>
      <c r="B30" s="149" t="s">
        <v>78</v>
      </c>
      <c r="C30" s="150"/>
      <c r="D30" s="150"/>
      <c r="E30" s="151"/>
      <c r="F30" s="8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3"/>
    </row>
    <row r="31" spans="1:29" ht="27.6" customHeight="1" x14ac:dyDescent="0.45">
      <c r="A31" s="13"/>
      <c r="B31" s="128" t="s">
        <v>79</v>
      </c>
      <c r="C31" s="129"/>
      <c r="D31" s="129"/>
      <c r="E31" s="130"/>
      <c r="F31" s="152" t="s">
        <v>80</v>
      </c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  <c r="AA31" s="153"/>
      <c r="AB31" s="154"/>
    </row>
    <row r="32" spans="1:29" ht="27.6" customHeight="1" x14ac:dyDescent="0.45">
      <c r="A32" s="13"/>
      <c r="B32" s="134"/>
      <c r="C32" s="135"/>
      <c r="D32" s="135"/>
      <c r="E32" s="136"/>
      <c r="F32" s="155"/>
      <c r="G32" s="156"/>
      <c r="H32" s="156"/>
      <c r="I32" s="156"/>
      <c r="J32" s="156"/>
      <c r="K32" s="156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6"/>
      <c r="AA32" s="156"/>
      <c r="AB32" s="157"/>
    </row>
    <row r="33" spans="1:28" ht="22.2" customHeight="1" x14ac:dyDescent="0.45">
      <c r="A33" s="13"/>
      <c r="B33" s="9" t="s">
        <v>81</v>
      </c>
      <c r="C33" s="9"/>
      <c r="D33" s="13"/>
      <c r="E33" s="13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</row>
    <row r="34" spans="1:28" ht="13.95" customHeight="1" thickBot="1" x14ac:dyDescent="0.5">
      <c r="A34" s="59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60"/>
      <c r="AB34" s="59"/>
    </row>
    <row r="35" spans="1:28" ht="13.95" customHeight="1" x14ac:dyDescent="0.45">
      <c r="B35" s="58" t="s">
        <v>82</v>
      </c>
    </row>
    <row r="36" spans="1:28" ht="14.4" customHeight="1" x14ac:dyDescent="0.45">
      <c r="S36" s="62"/>
      <c r="T36" s="62"/>
      <c r="U36" s="62"/>
      <c r="V36" s="86" t="s">
        <v>83</v>
      </c>
      <c r="W36" s="86"/>
      <c r="X36" s="86"/>
      <c r="Y36" s="86"/>
      <c r="Z36" s="86"/>
      <c r="AA36" s="86"/>
    </row>
    <row r="37" spans="1:28" ht="14.4" customHeight="1" x14ac:dyDescent="0.45">
      <c r="S37" s="62"/>
      <c r="T37" s="62"/>
      <c r="U37" s="62"/>
      <c r="V37" s="86" t="s">
        <v>84</v>
      </c>
      <c r="W37" s="86"/>
      <c r="X37" s="86"/>
      <c r="Y37" s="86"/>
      <c r="Z37" s="86"/>
      <c r="AA37" s="86"/>
    </row>
    <row r="38" spans="1:28" ht="14.4" customHeight="1" x14ac:dyDescent="0.45">
      <c r="S38" s="62"/>
      <c r="T38" s="62"/>
      <c r="U38" s="62"/>
      <c r="V38" s="63"/>
      <c r="W38" s="63"/>
      <c r="X38" s="63"/>
      <c r="Y38" s="63"/>
      <c r="Z38" s="63"/>
      <c r="AA38" s="61"/>
    </row>
    <row r="39" spans="1:28" ht="14.4" customHeight="1" x14ac:dyDescent="0.45">
      <c r="S39" s="86" t="s">
        <v>85</v>
      </c>
      <c r="T39" s="86"/>
      <c r="U39" s="86"/>
      <c r="V39" s="86"/>
      <c r="W39" s="86"/>
      <c r="X39" s="86"/>
      <c r="Y39" s="86"/>
      <c r="Z39" s="86"/>
      <c r="AA39" s="86"/>
    </row>
    <row r="40" spans="1:28" ht="14.4" customHeight="1" x14ac:dyDescent="0.45">
      <c r="S40" s="62"/>
      <c r="T40" s="62"/>
      <c r="U40" s="62"/>
      <c r="V40" s="86" t="s">
        <v>86</v>
      </c>
      <c r="W40" s="86"/>
      <c r="X40" s="86"/>
      <c r="Y40" s="86"/>
      <c r="Z40" s="86"/>
      <c r="AA40" s="86"/>
    </row>
    <row r="41" spans="1:28" ht="22.2" customHeight="1" x14ac:dyDescent="0.45">
      <c r="V41" s="87"/>
      <c r="W41" s="87"/>
      <c r="X41" s="87"/>
      <c r="Y41" s="87"/>
      <c r="Z41" s="87"/>
      <c r="AA41" s="87"/>
    </row>
    <row r="42" spans="1:28" ht="22.2" customHeight="1" x14ac:dyDescent="0.45">
      <c r="B42" s="88" t="str">
        <f>T6</f>
        <v>日本赤十字社幼稚園</v>
      </c>
      <c r="C42" s="88"/>
      <c r="D42" s="88"/>
      <c r="E42" s="88"/>
      <c r="F42" s="88"/>
      <c r="G42" s="88"/>
      <c r="H42" s="88"/>
      <c r="I42" s="88"/>
      <c r="J42" s="88"/>
      <c r="K42" s="88"/>
      <c r="L42" s="58"/>
      <c r="M42" s="58"/>
      <c r="N42" s="58"/>
      <c r="O42" s="58"/>
    </row>
    <row r="43" spans="1:28" ht="22.2" customHeight="1" x14ac:dyDescent="0.45">
      <c r="B43" s="88" t="str">
        <f>T7</f>
        <v>園長　日赤　花子</v>
      </c>
      <c r="C43" s="88"/>
      <c r="D43" s="88"/>
      <c r="E43" s="88"/>
      <c r="F43" s="88"/>
      <c r="G43" s="88"/>
      <c r="H43" s="88"/>
      <c r="I43" s="88"/>
      <c r="J43" s="88"/>
      <c r="K43" s="88"/>
      <c r="L43" s="58"/>
      <c r="M43" s="63" t="s">
        <v>87</v>
      </c>
      <c r="N43" s="58"/>
      <c r="O43" s="58"/>
    </row>
    <row r="44" spans="1:28" ht="22.2" customHeight="1" x14ac:dyDescent="0.45">
      <c r="B44" s="63"/>
      <c r="C44" s="63" t="s">
        <v>88</v>
      </c>
      <c r="D44" s="63"/>
      <c r="E44" s="63"/>
      <c r="F44" s="63"/>
      <c r="G44" s="63"/>
      <c r="H44" s="63"/>
      <c r="I44" s="63"/>
      <c r="J44" s="63"/>
      <c r="K44" s="63"/>
      <c r="L44" s="58"/>
      <c r="M44" s="58"/>
      <c r="N44" s="58"/>
      <c r="O44" s="58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</row>
    <row r="45" spans="1:28" ht="22.2" customHeight="1" x14ac:dyDescent="0.45"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Z45" s="13"/>
      <c r="AA45" s="1"/>
    </row>
    <row r="46" spans="1:28" ht="22.2" customHeight="1" x14ac:dyDescent="0.45">
      <c r="B46" s="58"/>
      <c r="C46" s="73" t="s">
        <v>89</v>
      </c>
      <c r="D46" s="74"/>
      <c r="E46" s="75"/>
      <c r="F46" s="79" t="str">
        <f>AC12&amp;AC13&amp;AC14</f>
        <v>6月10日</v>
      </c>
      <c r="G46" s="80"/>
      <c r="H46" s="80"/>
      <c r="I46" s="80"/>
      <c r="J46" s="80"/>
      <c r="K46" s="80"/>
      <c r="L46" s="80"/>
      <c r="M46" s="80"/>
      <c r="N46" s="80"/>
      <c r="O46" s="81"/>
      <c r="Z46" s="13"/>
      <c r="AA46" s="1"/>
    </row>
    <row r="47" spans="1:28" ht="22.2" customHeight="1" x14ac:dyDescent="0.45">
      <c r="B47" s="58"/>
      <c r="C47" s="73" t="s">
        <v>40</v>
      </c>
      <c r="D47" s="74"/>
      <c r="E47" s="75"/>
      <c r="F47" s="82" t="str">
        <f>F10</f>
        <v>（コースを選択してください）　※プルダウン</v>
      </c>
      <c r="G47" s="83"/>
      <c r="H47" s="83"/>
      <c r="I47" s="83"/>
      <c r="J47" s="83"/>
      <c r="K47" s="83"/>
      <c r="L47" s="83"/>
      <c r="M47" s="83"/>
      <c r="N47" s="83"/>
      <c r="O47" s="84"/>
      <c r="P47" s="10"/>
      <c r="Q47" s="10"/>
      <c r="T47" s="85">
        <f ca="1">TODAY()</f>
        <v>45758</v>
      </c>
      <c r="U47" s="85"/>
      <c r="V47" s="85"/>
      <c r="W47" s="85"/>
      <c r="X47" s="85"/>
      <c r="Y47" s="85"/>
      <c r="Z47" s="85"/>
      <c r="AA47" s="1"/>
    </row>
    <row r="48" spans="1:28" ht="22.2" customHeight="1" x14ac:dyDescent="0.45">
      <c r="A48" s="13"/>
      <c r="B48" s="58"/>
      <c r="C48" s="73" t="s">
        <v>90</v>
      </c>
      <c r="D48" s="74"/>
      <c r="E48" s="75"/>
      <c r="F48" s="76"/>
      <c r="G48" s="77"/>
      <c r="H48" s="77"/>
      <c r="I48" s="77"/>
      <c r="J48" s="77"/>
      <c r="K48" s="77"/>
      <c r="L48" s="77"/>
      <c r="M48" s="77"/>
      <c r="N48" s="77"/>
      <c r="O48" s="78"/>
      <c r="P48" s="28"/>
      <c r="R48" s="7"/>
      <c r="S48" s="7"/>
      <c r="T48" s="7"/>
      <c r="U48" s="7"/>
      <c r="V48" s="7"/>
      <c r="W48" s="7"/>
      <c r="X48" s="7"/>
      <c r="Y48" s="7"/>
      <c r="Z48" s="7"/>
      <c r="AA48" s="7"/>
    </row>
  </sheetData>
  <sheetProtection algorithmName="SHA-512" hashValue="9JcDCVcPSXe+H5HXuax0zeKzyjGMLfLrQ8Ckep5KTUl+LBW7Wgi0k/Inlqa42Ex9Ya5PKVQ/9xw5IWWc/N8yIg==" saltValue="SzSHQ7ceAnZnDVK0yLTRog==" spinCount="100000" sheet="1" selectLockedCells="1"/>
  <mergeCells count="66">
    <mergeCell ref="S39:AA39"/>
    <mergeCell ref="B30:E30"/>
    <mergeCell ref="B31:E32"/>
    <mergeCell ref="F31:AB32"/>
    <mergeCell ref="V36:AA36"/>
    <mergeCell ref="V37:AA37"/>
    <mergeCell ref="F25:H25"/>
    <mergeCell ref="I25:AB25"/>
    <mergeCell ref="B26:E29"/>
    <mergeCell ref="F27:H27"/>
    <mergeCell ref="I27:AB27"/>
    <mergeCell ref="F28:G28"/>
    <mergeCell ref="I28:AB28"/>
    <mergeCell ref="I29:AB29"/>
    <mergeCell ref="B20:E25"/>
    <mergeCell ref="F20:H20"/>
    <mergeCell ref="I20:AB20"/>
    <mergeCell ref="F21:G21"/>
    <mergeCell ref="I21:AB21"/>
    <mergeCell ref="I22:AB22"/>
    <mergeCell ref="F23:H23"/>
    <mergeCell ref="I23:AB23"/>
    <mergeCell ref="F24:H24"/>
    <mergeCell ref="I24:AB24"/>
    <mergeCell ref="B15:E15"/>
    <mergeCell ref="G15:H15"/>
    <mergeCell ref="J15:K15"/>
    <mergeCell ref="L15:W15"/>
    <mergeCell ref="B16:E19"/>
    <mergeCell ref="F18:G18"/>
    <mergeCell ref="I18:AB18"/>
    <mergeCell ref="I19:AB19"/>
    <mergeCell ref="B11:E14"/>
    <mergeCell ref="F11:L11"/>
    <mergeCell ref="M11:Z11"/>
    <mergeCell ref="AA11:AB11"/>
    <mergeCell ref="F12:L12"/>
    <mergeCell ref="M12:O12"/>
    <mergeCell ref="Q12:S12"/>
    <mergeCell ref="T12:Z12"/>
    <mergeCell ref="F13:L13"/>
    <mergeCell ref="M13:O13"/>
    <mergeCell ref="Q13:S13"/>
    <mergeCell ref="T13:Z13"/>
    <mergeCell ref="F14:L14"/>
    <mergeCell ref="M14:O14"/>
    <mergeCell ref="Q14:S14"/>
    <mergeCell ref="T14:Z14"/>
    <mergeCell ref="A2:AB2"/>
    <mergeCell ref="T4:AB4"/>
    <mergeCell ref="T6:AB6"/>
    <mergeCell ref="T7:AB7"/>
    <mergeCell ref="B10:E10"/>
    <mergeCell ref="F10:AB10"/>
    <mergeCell ref="T47:Z47"/>
    <mergeCell ref="V40:AA40"/>
    <mergeCell ref="V41:AA41"/>
    <mergeCell ref="B42:K42"/>
    <mergeCell ref="B43:K43"/>
    <mergeCell ref="Q44:AA44"/>
    <mergeCell ref="C48:E48"/>
    <mergeCell ref="F48:O48"/>
    <mergeCell ref="C46:E46"/>
    <mergeCell ref="F46:O46"/>
    <mergeCell ref="C47:E47"/>
    <mergeCell ref="F47:O47"/>
  </mergeCells>
  <phoneticPr fontId="1"/>
  <conditionalFormatting sqref="F10">
    <cfRule type="containsBlanks" dxfId="23" priority="31">
      <formula>LEN(TRIM(F10))=0</formula>
    </cfRule>
  </conditionalFormatting>
  <conditionalFormatting sqref="F11 F12:T14 AA12:AB14">
    <cfRule type="expression" dxfId="22" priority="26">
      <formula>#REF!="複数回（別日）"</formula>
    </cfRule>
  </conditionalFormatting>
  <conditionalFormatting sqref="F11">
    <cfRule type="expression" dxfId="21" priority="25">
      <formula>#REF!="一回のみ"</formula>
    </cfRule>
  </conditionalFormatting>
  <conditionalFormatting sqref="F12:T14 AA12:AB14">
    <cfRule type="notContainsBlanks" dxfId="20" priority="34">
      <formula>LEN(TRIM(F12))&gt;0</formula>
    </cfRule>
  </conditionalFormatting>
  <conditionalFormatting sqref="H17:H18">
    <cfRule type="containsBlanks" dxfId="19" priority="10">
      <formula>LEN(TRIM(H17))=0</formula>
    </cfRule>
  </conditionalFormatting>
  <conditionalFormatting sqref="H21">
    <cfRule type="containsBlanks" dxfId="18" priority="8">
      <formula>LEN(TRIM(H21))=0</formula>
    </cfRule>
  </conditionalFormatting>
  <conditionalFormatting sqref="H28">
    <cfRule type="containsBlanks" dxfId="17" priority="7">
      <formula>LEN(TRIM(H28))=0</formula>
    </cfRule>
  </conditionalFormatting>
  <conditionalFormatting sqref="I18:I25">
    <cfRule type="containsBlanks" dxfId="16" priority="2">
      <formula>LEN(TRIM(I18))=0</formula>
    </cfRule>
  </conditionalFormatting>
  <conditionalFormatting sqref="I29">
    <cfRule type="containsBlanks" dxfId="15" priority="1">
      <formula>LEN(TRIM(I29))=0</formula>
    </cfRule>
  </conditionalFormatting>
  <conditionalFormatting sqref="L15:W15">
    <cfRule type="containsBlanks" dxfId="14" priority="19">
      <formula>LEN(TRIM(L15))=0</formula>
    </cfRule>
  </conditionalFormatting>
  <conditionalFormatting sqref="T6:T7">
    <cfRule type="containsBlanks" dxfId="13" priority="12">
      <formula>LEN(TRIM(T6))=0</formula>
    </cfRule>
  </conditionalFormatting>
  <dataValidations count="3">
    <dataValidation type="list" allowBlank="1" showInputMessage="1" showErrorMessage="1" sqref="F10:AB10" xr:uid="{412AA982-89D1-4610-BF4B-032283A437E3}">
      <formula1>$AC$2:$AC$8</formula1>
    </dataValidation>
    <dataValidation type="list" allowBlank="1" showInputMessage="1" showErrorMessage="1" sqref="L15:W15" xr:uid="{27D3872B-112D-4C5E-8D5D-0AC85C8972E1}">
      <formula1>$AC$15:$AC$20</formula1>
    </dataValidation>
    <dataValidation type="list" allowBlank="1" showInputMessage="1" showErrorMessage="1" sqref="Q26" xr:uid="{C310369D-B660-4A2B-BA2D-9F7D99DDA09C}">
      <formula1>"教職員・PTA・保護者,生徒"</formula1>
    </dataValidation>
  </dataValidation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Check Box 1">
              <controlPr defaultSize="0" autoFill="0" autoLine="0" autoPict="0">
                <anchor moveWithCells="1">
                  <from>
                    <xdr:col>5</xdr:col>
                    <xdr:colOff>22860</xdr:colOff>
                    <xdr:row>29</xdr:row>
                    <xdr:rowOff>7620</xdr:rowOff>
                  </from>
                  <to>
                    <xdr:col>14</xdr:col>
                    <xdr:colOff>68580</xdr:colOff>
                    <xdr:row>29</xdr:row>
                    <xdr:rowOff>236220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A4EC0-B130-453A-BBCA-B2817DDD5293}">
  <sheetPr>
    <tabColor theme="5" tint="0.79998168889431442"/>
  </sheetPr>
  <dimension ref="B1:AD48"/>
  <sheetViews>
    <sheetView view="pageBreakPreview" zoomScale="90" zoomScaleNormal="70" zoomScaleSheetLayoutView="90" workbookViewId="0">
      <selection activeCell="J24" sqref="J23:AC24"/>
    </sheetView>
  </sheetViews>
  <sheetFormatPr defaultColWidth="9" defaultRowHeight="18.75" customHeight="1" x14ac:dyDescent="0.45"/>
  <cols>
    <col min="1" max="1" width="2.19921875" style="1" customWidth="1"/>
    <col min="2" max="2" width="2" style="1" customWidth="1"/>
    <col min="3" max="3" width="5" style="1" customWidth="1"/>
    <col min="4" max="4" width="8.8984375" style="1" customWidth="1"/>
    <col min="5" max="5" width="5.8984375" style="1" customWidth="1"/>
    <col min="6" max="6" width="6" style="1" customWidth="1"/>
    <col min="7" max="7" width="3.8984375" style="1" customWidth="1"/>
    <col min="8" max="11" width="3.09765625" style="1" customWidth="1"/>
    <col min="12" max="12" width="4" style="1" customWidth="1"/>
    <col min="13" max="15" width="3.09765625" style="1" customWidth="1"/>
    <col min="16" max="17" width="4.19921875" style="1" customWidth="1"/>
    <col min="18" max="20" width="3.09765625" style="1" customWidth="1"/>
    <col min="21" max="27" width="2.69921875" style="1" customWidth="1"/>
    <col min="28" max="28" width="13.5" style="13" customWidth="1"/>
    <col min="29" max="29" width="6.3984375" style="1" customWidth="1"/>
    <col min="30" max="30" width="12.19921875" style="1" hidden="1" customWidth="1"/>
    <col min="31" max="31" width="6" style="1" customWidth="1"/>
    <col min="32" max="32" width="6.8984375" style="1" customWidth="1"/>
    <col min="33" max="33" width="8" style="1" customWidth="1"/>
    <col min="34" max="35" width="9" style="1" customWidth="1"/>
    <col min="36" max="16384" width="9" style="1"/>
  </cols>
  <sheetData>
    <row r="1" spans="2:30" ht="18.75" customHeight="1" x14ac:dyDescent="0.45">
      <c r="AC1" s="2" t="s">
        <v>28</v>
      </c>
    </row>
    <row r="2" spans="2:30" ht="27" customHeight="1" x14ac:dyDescent="0.45">
      <c r="B2" s="158" t="s">
        <v>29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" t="s">
        <v>103</v>
      </c>
    </row>
    <row r="3" spans="2:30" ht="10.5" customHeight="1" x14ac:dyDescent="0.4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C3" s="13"/>
      <c r="AD3" s="1" t="s">
        <v>30</v>
      </c>
    </row>
    <row r="4" spans="2:30" ht="18.75" customHeight="1" x14ac:dyDescent="0.45"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2" t="s">
        <v>31</v>
      </c>
      <c r="U4" s="159"/>
      <c r="V4" s="159"/>
      <c r="W4" s="159"/>
      <c r="X4" s="159"/>
      <c r="Y4" s="159"/>
      <c r="Z4" s="159"/>
      <c r="AA4" s="159"/>
      <c r="AB4" s="159"/>
      <c r="AC4" s="159"/>
      <c r="AD4" s="1" t="s">
        <v>32</v>
      </c>
    </row>
    <row r="5" spans="2:30" ht="18.75" customHeight="1" x14ac:dyDescent="0.45">
      <c r="B5" s="3" t="s">
        <v>33</v>
      </c>
      <c r="C5" s="4"/>
      <c r="D5" s="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C5" s="13"/>
      <c r="AD5" s="1" t="s">
        <v>34</v>
      </c>
    </row>
    <row r="6" spans="2:30" ht="18.75" customHeight="1" x14ac:dyDescent="0.45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2"/>
      <c r="S6" s="13"/>
      <c r="T6" s="2" t="s">
        <v>35</v>
      </c>
      <c r="U6" s="160"/>
      <c r="V6" s="160"/>
      <c r="W6" s="160"/>
      <c r="X6" s="160"/>
      <c r="Y6" s="160"/>
      <c r="Z6" s="160"/>
      <c r="AA6" s="160"/>
      <c r="AB6" s="160"/>
      <c r="AC6" s="160"/>
      <c r="AD6" s="1" t="s">
        <v>37</v>
      </c>
    </row>
    <row r="7" spans="2:30" ht="18.75" customHeight="1" x14ac:dyDescent="0.45"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2"/>
      <c r="S7" s="13"/>
      <c r="T7" s="2" t="s">
        <v>102</v>
      </c>
      <c r="U7" s="161"/>
      <c r="V7" s="161"/>
      <c r="W7" s="161"/>
      <c r="X7" s="161"/>
      <c r="Y7" s="161"/>
      <c r="Z7" s="161"/>
      <c r="AA7" s="161"/>
      <c r="AB7" s="161"/>
      <c r="AC7" s="161"/>
      <c r="AD7" s="1" t="s">
        <v>39</v>
      </c>
    </row>
    <row r="8" spans="2:30" ht="9" customHeight="1" x14ac:dyDescent="0.45"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C8" s="13"/>
    </row>
    <row r="9" spans="2:30" s="17" customFormat="1" ht="18.75" customHeight="1" x14ac:dyDescent="0.45">
      <c r="B9" s="15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"/>
    </row>
    <row r="10" spans="2:30" ht="29.25" customHeight="1" x14ac:dyDescent="0.45">
      <c r="C10" s="94" t="s">
        <v>40</v>
      </c>
      <c r="D10" s="95"/>
      <c r="E10" s="95"/>
      <c r="F10" s="96"/>
      <c r="G10" s="173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5"/>
    </row>
    <row r="11" spans="2:30" ht="19.95" customHeight="1" x14ac:dyDescent="0.45">
      <c r="B11" s="13"/>
      <c r="C11" s="100" t="s">
        <v>41</v>
      </c>
      <c r="D11" s="101"/>
      <c r="E11" s="101"/>
      <c r="F11" s="102"/>
      <c r="G11" s="106" t="s">
        <v>42</v>
      </c>
      <c r="H11" s="107"/>
      <c r="I11" s="107"/>
      <c r="J11" s="107"/>
      <c r="K11" s="107"/>
      <c r="L11" s="107"/>
      <c r="M11" s="108"/>
      <c r="N11" s="106" t="s">
        <v>43</v>
      </c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8"/>
      <c r="AB11" s="106" t="s">
        <v>44</v>
      </c>
      <c r="AC11" s="108"/>
    </row>
    <row r="12" spans="2:30" ht="25.2" customHeight="1" x14ac:dyDescent="0.45">
      <c r="B12" s="13"/>
      <c r="C12" s="103"/>
      <c r="D12" s="104"/>
      <c r="E12" s="104"/>
      <c r="F12" s="105"/>
      <c r="G12" s="116"/>
      <c r="H12" s="117"/>
      <c r="I12" s="117"/>
      <c r="J12" s="117"/>
      <c r="K12" s="117"/>
      <c r="L12" s="117"/>
      <c r="M12" s="118"/>
      <c r="N12" s="119"/>
      <c r="O12" s="119"/>
      <c r="P12" s="119"/>
      <c r="Q12" s="25" t="s">
        <v>45</v>
      </c>
      <c r="R12" s="119"/>
      <c r="S12" s="119"/>
      <c r="T12" s="120"/>
      <c r="U12" s="114">
        <f>R12-N12</f>
        <v>0</v>
      </c>
      <c r="V12" s="115"/>
      <c r="W12" s="115"/>
      <c r="X12" s="115"/>
      <c r="Y12" s="115"/>
      <c r="Z12" s="115"/>
      <c r="AA12" s="115"/>
      <c r="AB12" s="32"/>
      <c r="AC12" s="30" t="s">
        <v>46</v>
      </c>
      <c r="AD12" s="1" t="str">
        <f>IF(G12=0,"",TEXT(G12,"m月d日"))</f>
        <v/>
      </c>
    </row>
    <row r="13" spans="2:30" ht="25.2" customHeight="1" x14ac:dyDescent="0.45">
      <c r="B13" s="13"/>
      <c r="C13" s="103"/>
      <c r="D13" s="104"/>
      <c r="E13" s="104"/>
      <c r="F13" s="105"/>
      <c r="G13" s="116"/>
      <c r="H13" s="117"/>
      <c r="I13" s="117"/>
      <c r="J13" s="117"/>
      <c r="K13" s="117"/>
      <c r="L13" s="117"/>
      <c r="M13" s="118"/>
      <c r="N13" s="119"/>
      <c r="O13" s="119"/>
      <c r="P13" s="119"/>
      <c r="Q13" s="25" t="s">
        <v>45</v>
      </c>
      <c r="R13" s="119"/>
      <c r="S13" s="119"/>
      <c r="T13" s="120"/>
      <c r="U13" s="114">
        <f t="shared" ref="U13:U14" si="0">R13-N13</f>
        <v>0</v>
      </c>
      <c r="V13" s="115"/>
      <c r="W13" s="115"/>
      <c r="X13" s="115"/>
      <c r="Y13" s="115"/>
      <c r="Z13" s="115"/>
      <c r="AA13" s="115"/>
      <c r="AB13" s="32"/>
      <c r="AC13" s="30" t="s">
        <v>46</v>
      </c>
      <c r="AD13" s="1" t="str">
        <f>IF(G13=0,"", ","&amp;TEXT(G13,"m月d日"))</f>
        <v/>
      </c>
    </row>
    <row r="14" spans="2:30" ht="25.2" customHeight="1" x14ac:dyDescent="0.45">
      <c r="B14" s="13"/>
      <c r="C14" s="103"/>
      <c r="D14" s="104"/>
      <c r="E14" s="104"/>
      <c r="F14" s="105"/>
      <c r="G14" s="116"/>
      <c r="H14" s="117"/>
      <c r="I14" s="117"/>
      <c r="J14" s="117"/>
      <c r="K14" s="117"/>
      <c r="L14" s="117"/>
      <c r="M14" s="118"/>
      <c r="N14" s="119"/>
      <c r="O14" s="119"/>
      <c r="P14" s="119"/>
      <c r="Q14" s="25" t="s">
        <v>45</v>
      </c>
      <c r="R14" s="119"/>
      <c r="S14" s="119"/>
      <c r="T14" s="120"/>
      <c r="U14" s="114">
        <f t="shared" si="0"/>
        <v>0</v>
      </c>
      <c r="V14" s="115"/>
      <c r="W14" s="115"/>
      <c r="X14" s="115"/>
      <c r="Y14" s="115"/>
      <c r="Z14" s="115"/>
      <c r="AA14" s="115"/>
      <c r="AB14" s="32"/>
      <c r="AC14" s="30" t="s">
        <v>46</v>
      </c>
      <c r="AD14" s="1" t="str">
        <f>IF(G14=0,"", ","&amp;TEXT(G14,"m月d日"))</f>
        <v/>
      </c>
    </row>
    <row r="15" spans="2:30" ht="22.2" customHeight="1" x14ac:dyDescent="0.45">
      <c r="B15" s="13"/>
      <c r="C15" s="94" t="s">
        <v>47</v>
      </c>
      <c r="D15" s="95"/>
      <c r="E15" s="95"/>
      <c r="F15" s="96"/>
      <c r="G15" s="24"/>
      <c r="H15" s="162">
        <f>AB12</f>
        <v>0</v>
      </c>
      <c r="I15" s="162"/>
      <c r="J15" s="5" t="s">
        <v>48</v>
      </c>
      <c r="K15" s="126" t="s">
        <v>49</v>
      </c>
      <c r="L15" s="126"/>
      <c r="M15" s="127" t="s">
        <v>52</v>
      </c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3" t="s">
        <v>51</v>
      </c>
      <c r="Z15" s="13"/>
      <c r="AA15" s="13"/>
      <c r="AC15" s="14"/>
      <c r="AD15" s="1" t="s">
        <v>52</v>
      </c>
    </row>
    <row r="16" spans="2:30" ht="25.2" customHeight="1" x14ac:dyDescent="0.45">
      <c r="B16" s="13"/>
      <c r="C16" s="128" t="s">
        <v>53</v>
      </c>
      <c r="D16" s="129"/>
      <c r="E16" s="129"/>
      <c r="F16" s="130"/>
      <c r="G16" s="36" t="s">
        <v>54</v>
      </c>
      <c r="H16" s="37"/>
      <c r="I16" s="37"/>
      <c r="J16" s="37" t="s">
        <v>55</v>
      </c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6"/>
      <c r="V16" s="6"/>
      <c r="W16" s="6"/>
      <c r="X16" s="6"/>
      <c r="Y16" s="6"/>
      <c r="Z16" s="18"/>
      <c r="AA16" s="18"/>
      <c r="AB16" s="18"/>
      <c r="AC16" s="19"/>
      <c r="AD16" s="1" t="s">
        <v>56</v>
      </c>
    </row>
    <row r="17" spans="2:30" ht="25.2" customHeight="1" x14ac:dyDescent="0.45">
      <c r="B17" s="13"/>
      <c r="C17" s="131"/>
      <c r="D17" s="132"/>
      <c r="E17" s="132"/>
      <c r="F17" s="133"/>
      <c r="G17" s="33"/>
      <c r="H17" s="38"/>
      <c r="I17" s="33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8"/>
      <c r="AD17" s="1" t="s">
        <v>50</v>
      </c>
    </row>
    <row r="18" spans="2:30" ht="25.2" customHeight="1" x14ac:dyDescent="0.45">
      <c r="B18" s="13"/>
      <c r="C18" s="131"/>
      <c r="D18" s="132"/>
      <c r="E18" s="132"/>
      <c r="F18" s="133"/>
      <c r="G18" s="137" t="s">
        <v>58</v>
      </c>
      <c r="H18" s="138"/>
      <c r="I18" s="7" t="s">
        <v>59</v>
      </c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64"/>
      <c r="AD18" s="1" t="s">
        <v>61</v>
      </c>
    </row>
    <row r="19" spans="2:30" ht="25.2" customHeight="1" x14ac:dyDescent="0.45">
      <c r="B19" s="13"/>
      <c r="C19" s="134"/>
      <c r="D19" s="135"/>
      <c r="E19" s="135"/>
      <c r="F19" s="136"/>
      <c r="G19" s="11"/>
      <c r="H19" s="12"/>
      <c r="I19" s="12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6"/>
      <c r="AD19" s="1" t="s">
        <v>63</v>
      </c>
    </row>
    <row r="20" spans="2:30" ht="22.2" customHeight="1" x14ac:dyDescent="0.45">
      <c r="B20" s="13"/>
      <c r="C20" s="128" t="s">
        <v>64</v>
      </c>
      <c r="D20" s="129"/>
      <c r="E20" s="129"/>
      <c r="F20" s="130"/>
      <c r="G20" s="137" t="s">
        <v>65</v>
      </c>
      <c r="H20" s="138"/>
      <c r="I20" s="138"/>
      <c r="J20" s="178"/>
      <c r="K20" s="178"/>
      <c r="L20" s="178"/>
      <c r="M20" s="178"/>
      <c r="N20" s="178"/>
      <c r="O20" s="178"/>
      <c r="P20" s="178"/>
      <c r="Q20" s="178"/>
      <c r="R20" s="178"/>
      <c r="S20" s="178"/>
      <c r="T20" s="178"/>
      <c r="U20" s="178"/>
      <c r="V20" s="178"/>
      <c r="W20" s="178"/>
      <c r="X20" s="178"/>
      <c r="Y20" s="178"/>
      <c r="Z20" s="178"/>
      <c r="AA20" s="178"/>
      <c r="AB20" s="178"/>
      <c r="AC20" s="179"/>
      <c r="AD20" s="1" t="s">
        <v>67</v>
      </c>
    </row>
    <row r="21" spans="2:30" ht="22.2" customHeight="1" x14ac:dyDescent="0.45">
      <c r="B21" s="13"/>
      <c r="C21" s="131"/>
      <c r="D21" s="132"/>
      <c r="E21" s="132"/>
      <c r="F21" s="133"/>
      <c r="G21" s="121" t="s">
        <v>58</v>
      </c>
      <c r="H21" s="122"/>
      <c r="I21" s="7" t="s">
        <v>59</v>
      </c>
      <c r="J21" s="169"/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169"/>
      <c r="AA21" s="169"/>
      <c r="AB21" s="169"/>
      <c r="AC21" s="170"/>
    </row>
    <row r="22" spans="2:30" ht="22.2" customHeight="1" x14ac:dyDescent="0.45">
      <c r="B22" s="13"/>
      <c r="C22" s="131"/>
      <c r="D22" s="132"/>
      <c r="E22" s="132"/>
      <c r="F22" s="133"/>
      <c r="G22" s="11"/>
      <c r="H22" s="12"/>
      <c r="I22" s="12"/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169"/>
      <c r="Z22" s="169"/>
      <c r="AA22" s="169"/>
      <c r="AB22" s="169"/>
      <c r="AC22" s="170"/>
    </row>
    <row r="23" spans="2:30" ht="22.2" customHeight="1" x14ac:dyDescent="0.45">
      <c r="B23" s="13"/>
      <c r="C23" s="131"/>
      <c r="D23" s="132"/>
      <c r="E23" s="132"/>
      <c r="F23" s="133"/>
      <c r="G23" s="121" t="s">
        <v>69</v>
      </c>
      <c r="H23" s="122"/>
      <c r="I23" s="122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69"/>
      <c r="AB23" s="169"/>
      <c r="AC23" s="170"/>
    </row>
    <row r="24" spans="2:30" ht="22.2" customHeight="1" x14ac:dyDescent="0.45">
      <c r="B24" s="13"/>
      <c r="C24" s="131"/>
      <c r="D24" s="132"/>
      <c r="E24" s="132"/>
      <c r="F24" s="133"/>
      <c r="G24" s="121" t="s">
        <v>71</v>
      </c>
      <c r="H24" s="122"/>
      <c r="I24" s="122"/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69"/>
      <c r="X24" s="169"/>
      <c r="Y24" s="169"/>
      <c r="Z24" s="169"/>
      <c r="AA24" s="169"/>
      <c r="AB24" s="169"/>
      <c r="AC24" s="170"/>
    </row>
    <row r="25" spans="2:30" ht="22.2" customHeight="1" x14ac:dyDescent="0.45">
      <c r="B25" s="13"/>
      <c r="C25" s="134"/>
      <c r="D25" s="135"/>
      <c r="E25" s="135"/>
      <c r="F25" s="136"/>
      <c r="G25" s="143" t="s">
        <v>73</v>
      </c>
      <c r="H25" s="144"/>
      <c r="I25" s="144"/>
      <c r="J25" s="171"/>
      <c r="K25" s="171"/>
      <c r="L25" s="171"/>
      <c r="M25" s="171"/>
      <c r="N25" s="171"/>
      <c r="O25" s="171"/>
      <c r="P25" s="171"/>
      <c r="Q25" s="171"/>
      <c r="R25" s="171"/>
      <c r="S25" s="171"/>
      <c r="T25" s="171"/>
      <c r="U25" s="171"/>
      <c r="V25" s="171"/>
      <c r="W25" s="171"/>
      <c r="X25" s="171"/>
      <c r="Y25" s="171"/>
      <c r="Z25" s="171"/>
      <c r="AA25" s="171"/>
      <c r="AB25" s="171"/>
      <c r="AC25" s="172"/>
    </row>
    <row r="26" spans="2:30" ht="22.2" customHeight="1" x14ac:dyDescent="0.45">
      <c r="B26" s="13"/>
      <c r="C26" s="128" t="s">
        <v>75</v>
      </c>
      <c r="D26" s="129"/>
      <c r="E26" s="129"/>
      <c r="F26" s="130"/>
      <c r="G26" s="31" t="s">
        <v>76</v>
      </c>
      <c r="H26" s="26"/>
      <c r="I26" s="26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6"/>
      <c r="AA26" s="26"/>
      <c r="AB26" s="26"/>
      <c r="AC26" s="27"/>
    </row>
    <row r="27" spans="2:30" ht="22.2" customHeight="1" x14ac:dyDescent="0.45">
      <c r="B27" s="13"/>
      <c r="C27" s="131"/>
      <c r="D27" s="132"/>
      <c r="E27" s="132"/>
      <c r="F27" s="133"/>
      <c r="G27" s="121" t="s">
        <v>65</v>
      </c>
      <c r="H27" s="122"/>
      <c r="I27" s="122"/>
      <c r="J27" s="169"/>
      <c r="K27" s="169"/>
      <c r="L27" s="169"/>
      <c r="M27" s="169"/>
      <c r="N27" s="169"/>
      <c r="O27" s="169"/>
      <c r="P27" s="169"/>
      <c r="Q27" s="169"/>
      <c r="R27" s="169"/>
      <c r="S27" s="169"/>
      <c r="T27" s="169"/>
      <c r="U27" s="169"/>
      <c r="V27" s="169"/>
      <c r="W27" s="169"/>
      <c r="X27" s="169"/>
      <c r="Y27" s="169"/>
      <c r="Z27" s="169"/>
      <c r="AA27" s="169"/>
      <c r="AB27" s="169"/>
      <c r="AC27" s="170"/>
    </row>
    <row r="28" spans="2:30" ht="22.2" customHeight="1" x14ac:dyDescent="0.45">
      <c r="B28" s="13"/>
      <c r="C28" s="131"/>
      <c r="D28" s="132"/>
      <c r="E28" s="132"/>
      <c r="F28" s="133"/>
      <c r="G28" s="121" t="s">
        <v>58</v>
      </c>
      <c r="H28" s="122"/>
      <c r="I28" s="7" t="s">
        <v>59</v>
      </c>
      <c r="J28" s="169"/>
      <c r="K28" s="169"/>
      <c r="L28" s="169"/>
      <c r="M28" s="169"/>
      <c r="N28" s="169"/>
      <c r="O28" s="169"/>
      <c r="P28" s="169"/>
      <c r="Q28" s="169"/>
      <c r="R28" s="169"/>
      <c r="S28" s="169"/>
      <c r="T28" s="169"/>
      <c r="U28" s="169"/>
      <c r="V28" s="169"/>
      <c r="W28" s="169"/>
      <c r="X28" s="169"/>
      <c r="Y28" s="169"/>
      <c r="Z28" s="169"/>
      <c r="AA28" s="169"/>
      <c r="AB28" s="169"/>
      <c r="AC28" s="170"/>
    </row>
    <row r="29" spans="2:30" ht="22.2" customHeight="1" x14ac:dyDescent="0.45">
      <c r="B29" s="13"/>
      <c r="C29" s="134"/>
      <c r="D29" s="135"/>
      <c r="E29" s="135"/>
      <c r="F29" s="136"/>
      <c r="G29" s="20"/>
      <c r="H29" s="21"/>
      <c r="I29" s="21"/>
      <c r="J29" s="171"/>
      <c r="K29" s="171"/>
      <c r="L29" s="171"/>
      <c r="M29" s="171"/>
      <c r="N29" s="171"/>
      <c r="O29" s="171"/>
      <c r="P29" s="171"/>
      <c r="Q29" s="171"/>
      <c r="R29" s="171"/>
      <c r="S29" s="171"/>
      <c r="T29" s="171"/>
      <c r="U29" s="171"/>
      <c r="V29" s="171"/>
      <c r="W29" s="171"/>
      <c r="X29" s="171"/>
      <c r="Y29" s="171"/>
      <c r="Z29" s="171"/>
      <c r="AA29" s="171"/>
      <c r="AB29" s="171"/>
      <c r="AC29" s="172"/>
    </row>
    <row r="30" spans="2:30" ht="22.2" customHeight="1" x14ac:dyDescent="0.45">
      <c r="B30" s="13"/>
      <c r="C30" s="149" t="s">
        <v>78</v>
      </c>
      <c r="D30" s="150"/>
      <c r="E30" s="150"/>
      <c r="F30" s="151"/>
      <c r="G30" s="8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3"/>
    </row>
    <row r="31" spans="2:30" ht="22.2" customHeight="1" x14ac:dyDescent="0.45">
      <c r="B31" s="13"/>
      <c r="C31" s="128" t="s">
        <v>79</v>
      </c>
      <c r="D31" s="129"/>
      <c r="E31" s="129"/>
      <c r="F31" s="130"/>
      <c r="G31" s="176"/>
      <c r="H31" s="169"/>
      <c r="I31" s="169"/>
      <c r="J31" s="169"/>
      <c r="K31" s="169"/>
      <c r="L31" s="169"/>
      <c r="M31" s="169"/>
      <c r="N31" s="169"/>
      <c r="O31" s="169"/>
      <c r="P31" s="169"/>
      <c r="Q31" s="169"/>
      <c r="R31" s="169"/>
      <c r="S31" s="169"/>
      <c r="T31" s="169"/>
      <c r="U31" s="169"/>
      <c r="V31" s="169"/>
      <c r="W31" s="169"/>
      <c r="X31" s="169"/>
      <c r="Y31" s="169"/>
      <c r="Z31" s="169"/>
      <c r="AA31" s="169"/>
      <c r="AB31" s="169"/>
      <c r="AC31" s="170"/>
    </row>
    <row r="32" spans="2:30" ht="22.2" customHeight="1" x14ac:dyDescent="0.45">
      <c r="B32" s="13"/>
      <c r="C32" s="134"/>
      <c r="D32" s="135"/>
      <c r="E32" s="135"/>
      <c r="F32" s="136"/>
      <c r="G32" s="177"/>
      <c r="H32" s="171"/>
      <c r="I32" s="171"/>
      <c r="J32" s="171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171"/>
      <c r="V32" s="171"/>
      <c r="W32" s="171"/>
      <c r="X32" s="171"/>
      <c r="Y32" s="171"/>
      <c r="Z32" s="171"/>
      <c r="AA32" s="171"/>
      <c r="AB32" s="171"/>
      <c r="AC32" s="172"/>
    </row>
    <row r="33" spans="2:30" ht="22.2" customHeight="1" x14ac:dyDescent="0.45">
      <c r="B33" s="13"/>
      <c r="C33" s="9" t="s">
        <v>81</v>
      </c>
      <c r="D33" s="9"/>
      <c r="E33" s="13"/>
      <c r="F33" s="13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</row>
    <row r="34" spans="2:30" ht="13.95" customHeight="1" thickBot="1" x14ac:dyDescent="0.5"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60"/>
      <c r="AC34" s="59"/>
    </row>
    <row r="35" spans="2:30" ht="14.4" customHeight="1" x14ac:dyDescent="0.45">
      <c r="C35" s="1" t="s">
        <v>104</v>
      </c>
      <c r="AD35" s="69"/>
    </row>
    <row r="36" spans="2:30" ht="14.4" customHeight="1" x14ac:dyDescent="0.45"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180" t="s">
        <v>105</v>
      </c>
      <c r="X36" s="180"/>
      <c r="Y36" s="180"/>
      <c r="Z36" s="180"/>
      <c r="AA36" s="180"/>
      <c r="AB36" s="180"/>
      <c r="AD36" s="69"/>
    </row>
    <row r="37" spans="2:30" ht="14.4" customHeight="1" x14ac:dyDescent="0.45"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180" t="s">
        <v>106</v>
      </c>
      <c r="X37" s="180"/>
      <c r="Y37" s="180"/>
      <c r="Z37" s="180"/>
      <c r="AA37" s="180"/>
      <c r="AB37" s="180"/>
      <c r="AD37" s="69"/>
    </row>
    <row r="38" spans="2:30" ht="14.4" customHeight="1" x14ac:dyDescent="0.45">
      <c r="C38" s="181">
        <f>U6</f>
        <v>0</v>
      </c>
      <c r="D38" s="181"/>
      <c r="E38" s="181"/>
      <c r="F38" s="181"/>
      <c r="G38" s="181"/>
      <c r="H38" s="181"/>
      <c r="I38" s="181"/>
      <c r="J38" s="181"/>
      <c r="K38" s="181"/>
      <c r="L38" s="181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3"/>
      <c r="X38" s="63"/>
      <c r="Y38" s="63"/>
      <c r="Z38" s="63"/>
      <c r="AA38" s="63"/>
      <c r="AB38" s="66"/>
      <c r="AD38" s="69"/>
    </row>
    <row r="39" spans="2:30" ht="14.4" customHeight="1" x14ac:dyDescent="0.45">
      <c r="C39" s="181" t="str">
        <f>U7&amp;"　　"&amp;"様"</f>
        <v>　　様</v>
      </c>
      <c r="D39" s="181"/>
      <c r="E39" s="181"/>
      <c r="F39" s="181"/>
      <c r="G39" s="181"/>
      <c r="H39" s="181"/>
      <c r="I39" s="181"/>
      <c r="J39" s="181"/>
      <c r="K39" s="181"/>
      <c r="L39" s="181"/>
      <c r="M39" s="63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4"/>
      <c r="AD39" s="69"/>
    </row>
    <row r="40" spans="2:30" ht="14.4" customHeight="1" x14ac:dyDescent="0.45"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4"/>
      <c r="AD40" s="69"/>
    </row>
    <row r="41" spans="2:30" ht="22.2" customHeight="1" x14ac:dyDescent="0.45"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180" t="s">
        <v>85</v>
      </c>
      <c r="U41" s="180"/>
      <c r="V41" s="180"/>
      <c r="W41" s="180"/>
      <c r="X41" s="180"/>
      <c r="Y41" s="180"/>
      <c r="Z41" s="180"/>
      <c r="AA41" s="180"/>
      <c r="AB41" s="180"/>
      <c r="AD41" s="69"/>
    </row>
    <row r="42" spans="2:30" ht="22.2" customHeight="1" x14ac:dyDescent="0.45"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3"/>
      <c r="N42" s="63"/>
      <c r="O42" s="63"/>
      <c r="P42" s="63"/>
      <c r="Q42" s="62"/>
      <c r="R42" s="62"/>
      <c r="S42" s="62"/>
      <c r="T42" s="62"/>
      <c r="U42" s="62"/>
      <c r="V42" s="62"/>
      <c r="W42" s="180" t="s">
        <v>86</v>
      </c>
      <c r="X42" s="180"/>
      <c r="Y42" s="180"/>
      <c r="Z42" s="180"/>
      <c r="AA42" s="180"/>
      <c r="AB42" s="180"/>
      <c r="AD42" s="69"/>
    </row>
    <row r="43" spans="2:30" ht="22.2" customHeight="1" x14ac:dyDescent="0.45"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5"/>
      <c r="AA43" s="65"/>
      <c r="AB43" s="65"/>
      <c r="AD43" s="69"/>
    </row>
    <row r="44" spans="2:30" ht="22.2" customHeight="1" x14ac:dyDescent="0.45">
      <c r="C44" s="70" t="s">
        <v>107</v>
      </c>
      <c r="D44" s="62"/>
      <c r="E44" s="62"/>
      <c r="F44" s="62"/>
      <c r="G44" s="62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62"/>
      <c r="Z44" s="62"/>
      <c r="AA44" s="62"/>
      <c r="AB44" s="64"/>
      <c r="AD44" s="69"/>
    </row>
    <row r="45" spans="2:30" ht="22.2" customHeight="1" x14ac:dyDescent="0.45">
      <c r="C45" s="182" t="s">
        <v>89</v>
      </c>
      <c r="D45" s="183"/>
      <c r="E45" s="184"/>
      <c r="F45" s="185">
        <f>G12+G13+G14</f>
        <v>0</v>
      </c>
      <c r="G45" s="186"/>
      <c r="H45" s="186"/>
      <c r="I45" s="186"/>
      <c r="J45" s="186"/>
      <c r="K45" s="186"/>
      <c r="L45" s="186"/>
      <c r="M45" s="186"/>
      <c r="N45" s="186"/>
      <c r="O45" s="187"/>
      <c r="X45" s="7"/>
      <c r="Y45" s="7"/>
      <c r="Z45" s="7"/>
      <c r="AA45" s="7"/>
      <c r="AB45" s="7"/>
      <c r="AD45" s="69"/>
    </row>
    <row r="46" spans="2:30" ht="22.2" customHeight="1" x14ac:dyDescent="0.45">
      <c r="C46" s="182" t="s">
        <v>40</v>
      </c>
      <c r="D46" s="183"/>
      <c r="E46" s="184"/>
      <c r="F46" s="188">
        <f>G10</f>
        <v>0</v>
      </c>
      <c r="G46" s="189"/>
      <c r="H46" s="189"/>
      <c r="I46" s="189"/>
      <c r="J46" s="189"/>
      <c r="K46" s="189"/>
      <c r="L46" s="189"/>
      <c r="M46" s="189"/>
      <c r="N46" s="189"/>
      <c r="O46" s="190"/>
      <c r="AA46" s="13"/>
      <c r="AB46" s="1"/>
      <c r="AD46" s="69"/>
    </row>
    <row r="47" spans="2:30" ht="22.2" customHeight="1" x14ac:dyDescent="0.45">
      <c r="C47" s="182" t="s">
        <v>90</v>
      </c>
      <c r="D47" s="183"/>
      <c r="E47" s="184"/>
      <c r="F47" s="182"/>
      <c r="G47" s="183"/>
      <c r="H47" s="183"/>
      <c r="I47" s="183"/>
      <c r="J47" s="183"/>
      <c r="K47" s="183"/>
      <c r="L47" s="183"/>
      <c r="M47" s="183"/>
      <c r="N47" s="183"/>
      <c r="O47" s="184"/>
      <c r="AA47" s="13"/>
      <c r="AB47" s="1"/>
      <c r="AD47" s="69"/>
    </row>
    <row r="48" spans="2:30" ht="22.2" customHeight="1" x14ac:dyDescent="0.45">
      <c r="C48" s="58"/>
      <c r="W48" s="71"/>
      <c r="X48" s="71"/>
      <c r="Y48" s="71"/>
      <c r="Z48" s="71"/>
      <c r="AA48" s="71"/>
      <c r="AB48" s="72"/>
      <c r="AD48" s="69"/>
    </row>
  </sheetData>
  <sheetProtection algorithmName="SHA-512" hashValue="nzb+QjCwMDmimhSNaykS8jECiYV5HYzIWd3auS1pXM3ClBtyZzfBBluNlmeQxin/kncDkYzhzENm0opsocPogg==" saltValue="EEDOnJqL1W9S/h27wVD8/g==" spinCount="100000" sheet="1" selectLockedCells="1"/>
  <mergeCells count="64">
    <mergeCell ref="C47:E47"/>
    <mergeCell ref="F47:O47"/>
    <mergeCell ref="W42:AB42"/>
    <mergeCell ref="C45:E45"/>
    <mergeCell ref="F45:O45"/>
    <mergeCell ref="C46:E46"/>
    <mergeCell ref="F46:O46"/>
    <mergeCell ref="W36:AB36"/>
    <mergeCell ref="W37:AB37"/>
    <mergeCell ref="C38:L38"/>
    <mergeCell ref="C39:L39"/>
    <mergeCell ref="T41:AB41"/>
    <mergeCell ref="C10:F10"/>
    <mergeCell ref="G10:AC10"/>
    <mergeCell ref="C30:F30"/>
    <mergeCell ref="C31:F32"/>
    <mergeCell ref="G31:AC32"/>
    <mergeCell ref="J21:AC21"/>
    <mergeCell ref="G25:I25"/>
    <mergeCell ref="J25:AC25"/>
    <mergeCell ref="C20:F25"/>
    <mergeCell ref="G20:I20"/>
    <mergeCell ref="J20:AC20"/>
    <mergeCell ref="G21:H21"/>
    <mergeCell ref="J22:AC22"/>
    <mergeCell ref="G23:I23"/>
    <mergeCell ref="J23:AC23"/>
    <mergeCell ref="G24:I24"/>
    <mergeCell ref="J24:AC24"/>
    <mergeCell ref="C26:F29"/>
    <mergeCell ref="G27:I27"/>
    <mergeCell ref="J27:AC27"/>
    <mergeCell ref="G28:H28"/>
    <mergeCell ref="J28:AC28"/>
    <mergeCell ref="J29:AC29"/>
    <mergeCell ref="C16:F19"/>
    <mergeCell ref="G18:H18"/>
    <mergeCell ref="J18:AC18"/>
    <mergeCell ref="J19:AC19"/>
    <mergeCell ref="C15:F15"/>
    <mergeCell ref="J17:AC17"/>
    <mergeCell ref="G14:M14"/>
    <mergeCell ref="N14:P14"/>
    <mergeCell ref="R14:T14"/>
    <mergeCell ref="U14:AA14"/>
    <mergeCell ref="H15:I15"/>
    <mergeCell ref="K15:L15"/>
    <mergeCell ref="M15:X15"/>
    <mergeCell ref="C11:F14"/>
    <mergeCell ref="B2:AC2"/>
    <mergeCell ref="U4:AC4"/>
    <mergeCell ref="U6:AC6"/>
    <mergeCell ref="U7:AC7"/>
    <mergeCell ref="G11:M11"/>
    <mergeCell ref="N11:AA11"/>
    <mergeCell ref="AB11:AC11"/>
    <mergeCell ref="G12:M12"/>
    <mergeCell ref="N12:P12"/>
    <mergeCell ref="R12:T12"/>
    <mergeCell ref="U12:AA12"/>
    <mergeCell ref="G13:M13"/>
    <mergeCell ref="N13:P13"/>
    <mergeCell ref="R13:T13"/>
    <mergeCell ref="U13:AA13"/>
  </mergeCells>
  <phoneticPr fontId="1"/>
  <conditionalFormatting sqref="G10 I18">
    <cfRule type="containsBlanks" dxfId="12" priority="27">
      <formula>LEN(TRIM(G10))=0</formula>
    </cfRule>
  </conditionalFormatting>
  <conditionalFormatting sqref="G11 G12:U14 AB12:AC14">
    <cfRule type="expression" dxfId="11" priority="21">
      <formula>#REF!="複数回（別日）"</formula>
    </cfRule>
  </conditionalFormatting>
  <conditionalFormatting sqref="G11">
    <cfRule type="expression" dxfId="10" priority="20">
      <formula>#REF!="一回のみ"</formula>
    </cfRule>
  </conditionalFormatting>
  <conditionalFormatting sqref="G12:U14 AB12:AC14">
    <cfRule type="notContainsBlanks" dxfId="9" priority="32">
      <formula>LEN(TRIM(G12))&gt;0</formula>
    </cfRule>
  </conditionalFormatting>
  <conditionalFormatting sqref="I21">
    <cfRule type="containsBlanks" dxfId="8" priority="25">
      <formula>LEN(TRIM(I21))=0</formula>
    </cfRule>
  </conditionalFormatting>
  <conditionalFormatting sqref="I28">
    <cfRule type="containsBlanks" dxfId="7" priority="24">
      <formula>LEN(TRIM(I28))=0</formula>
    </cfRule>
  </conditionalFormatting>
  <conditionalFormatting sqref="J18:J25">
    <cfRule type="containsBlanks" dxfId="6" priority="14">
      <formula>LEN(TRIM(J18))=0</formula>
    </cfRule>
  </conditionalFormatting>
  <conditionalFormatting sqref="J27:J29">
    <cfRule type="containsBlanks" dxfId="5" priority="13">
      <formula>LEN(TRIM(J27))=0</formula>
    </cfRule>
  </conditionalFormatting>
  <conditionalFormatting sqref="J17:AC17">
    <cfRule type="expression" dxfId="4" priority="2">
      <formula>J17=""</formula>
    </cfRule>
    <cfRule type="expression" dxfId="3" priority="3">
      <formula>J17=""</formula>
    </cfRule>
    <cfRule type="dataBar" priority="7">
      <dataBar>
        <cfvo type="min"/>
        <cfvo type="max"/>
        <color theme="9" tint="0.59999389629810485"/>
      </dataBar>
      <extLst>
        <ext xmlns:x14="http://schemas.microsoft.com/office/spreadsheetml/2009/9/main" uri="{B025F937-C7B1-47D3-B67F-A62EFF666E3E}">
          <x14:id>{9F0CA812-DA97-483D-B750-AE8C717F12E6}</x14:id>
        </ext>
      </extLst>
    </cfRule>
    <cfRule type="expression" priority="8">
      <formula>J17&lt;&gt;""</formula>
    </cfRule>
  </conditionalFormatting>
  <conditionalFormatting sqref="M15:X15">
    <cfRule type="containsBlanks" dxfId="2" priority="12">
      <formula>LEN(TRIM(M15))=0</formula>
    </cfRule>
  </conditionalFormatting>
  <conditionalFormatting sqref="U6:U7">
    <cfRule type="containsBlanks" dxfId="1" priority="30">
      <formula>LEN(TRIM(U6))=0</formula>
    </cfRule>
  </conditionalFormatting>
  <conditionalFormatting sqref="U4:AC4">
    <cfRule type="containsBlanks" dxfId="0" priority="9">
      <formula>LEN(TRIM(U4))=0</formula>
    </cfRule>
  </conditionalFormatting>
  <dataValidations count="3">
    <dataValidation type="list" allowBlank="1" showInputMessage="1" showErrorMessage="1" sqref="R26" xr:uid="{91DD5D45-2A1A-4F3F-8B54-F1C963530910}">
      <formula1>"教職員・PTA・保護者,生徒"</formula1>
    </dataValidation>
    <dataValidation type="list" allowBlank="1" showInputMessage="1" showErrorMessage="1" sqref="M15:X15" xr:uid="{75A9B127-2120-4694-A3C9-288DEDABE2A9}">
      <formula1>$AD$15:$AD$20</formula1>
    </dataValidation>
    <dataValidation type="list" allowBlank="1" showInputMessage="1" showErrorMessage="1" sqref="G10:AC10" xr:uid="{537F7238-90BC-4991-95BC-C0AA1F36F654}">
      <formula1>$AD$2:$AD$8</formula1>
    </dataValidation>
  </dataValidations>
  <pageMargins left="0.7" right="0.7" top="0.75" bottom="0.75" header="0.3" footer="0.3"/>
  <pageSetup paperSize="9" scale="67" orientation="portrait" r:id="rId1"/>
  <colBreaks count="1" manualBreakCount="1">
    <brk id="29" max="47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6" r:id="rId4" name="Check Box 2">
              <controlPr defaultSize="0" autoFill="0" autoLine="0" autoPict="0">
                <anchor moveWithCells="1">
                  <from>
                    <xdr:col>6</xdr:col>
                    <xdr:colOff>22860</xdr:colOff>
                    <xdr:row>29</xdr:row>
                    <xdr:rowOff>7620</xdr:rowOff>
                  </from>
                  <to>
                    <xdr:col>15</xdr:col>
                    <xdr:colOff>68580</xdr:colOff>
                    <xdr:row>29</xdr:row>
                    <xdr:rowOff>236220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F0CA812-DA97-483D-B750-AE8C717F12E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J17:AC17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FA6B7-54DF-401E-86C2-D9D281906872}">
  <sheetPr>
    <tabColor theme="8" tint="0.79998168889431442"/>
  </sheetPr>
  <dimension ref="A1:E28"/>
  <sheetViews>
    <sheetView workbookViewId="0">
      <selection activeCell="G8" sqref="G8"/>
    </sheetView>
  </sheetViews>
  <sheetFormatPr defaultRowHeight="18" x14ac:dyDescent="0.45"/>
  <cols>
    <col min="2" max="2" width="27.69921875" customWidth="1"/>
  </cols>
  <sheetData>
    <row r="1" spans="1:5" x14ac:dyDescent="0.45">
      <c r="A1" t="s">
        <v>91</v>
      </c>
    </row>
    <row r="2" spans="1:5" x14ac:dyDescent="0.45">
      <c r="A2" t="s">
        <v>92</v>
      </c>
    </row>
    <row r="3" spans="1:5" x14ac:dyDescent="0.45">
      <c r="A3" t="s">
        <v>93</v>
      </c>
    </row>
    <row r="4" spans="1:5" x14ac:dyDescent="0.45">
      <c r="A4" s="191" t="s">
        <v>94</v>
      </c>
      <c r="B4" s="191"/>
      <c r="C4" s="192" t="s">
        <v>95</v>
      </c>
      <c r="D4" s="192"/>
      <c r="E4" s="192"/>
    </row>
    <row r="5" spans="1:5" x14ac:dyDescent="0.45">
      <c r="A5" s="49"/>
      <c r="B5" s="50" t="s">
        <v>96</v>
      </c>
    </row>
    <row r="6" spans="1:5" x14ac:dyDescent="0.45">
      <c r="A6" s="49">
        <v>1</v>
      </c>
      <c r="B6" s="49"/>
    </row>
    <row r="7" spans="1:5" x14ac:dyDescent="0.45">
      <c r="A7" s="49">
        <v>2</v>
      </c>
      <c r="B7" s="49"/>
    </row>
    <row r="8" spans="1:5" x14ac:dyDescent="0.45">
      <c r="A8" s="49">
        <v>3</v>
      </c>
      <c r="B8" s="49"/>
    </row>
    <row r="9" spans="1:5" x14ac:dyDescent="0.45">
      <c r="A9" s="49">
        <v>4</v>
      </c>
      <c r="B9" s="49"/>
    </row>
    <row r="10" spans="1:5" x14ac:dyDescent="0.45">
      <c r="A10" s="49">
        <v>5</v>
      </c>
      <c r="B10" s="49"/>
    </row>
    <row r="11" spans="1:5" x14ac:dyDescent="0.45">
      <c r="A11" s="49">
        <v>6</v>
      </c>
      <c r="B11" s="49"/>
    </row>
    <row r="12" spans="1:5" x14ac:dyDescent="0.45">
      <c r="A12" s="49">
        <v>7</v>
      </c>
      <c r="B12" s="49"/>
    </row>
    <row r="13" spans="1:5" x14ac:dyDescent="0.45">
      <c r="A13" s="49">
        <v>8</v>
      </c>
      <c r="B13" s="49"/>
    </row>
    <row r="14" spans="1:5" x14ac:dyDescent="0.45">
      <c r="A14" s="49">
        <v>9</v>
      </c>
      <c r="B14" s="49"/>
    </row>
    <row r="15" spans="1:5" x14ac:dyDescent="0.45">
      <c r="A15" s="49">
        <v>10</v>
      </c>
      <c r="B15" s="49"/>
    </row>
    <row r="16" spans="1:5" x14ac:dyDescent="0.45">
      <c r="A16" s="49">
        <v>11</v>
      </c>
      <c r="B16" s="49"/>
    </row>
    <row r="17" spans="1:2" x14ac:dyDescent="0.45">
      <c r="A17" s="49">
        <v>12</v>
      </c>
      <c r="B17" s="49"/>
    </row>
    <row r="18" spans="1:2" x14ac:dyDescent="0.45">
      <c r="A18" s="49">
        <v>13</v>
      </c>
      <c r="B18" s="49"/>
    </row>
    <row r="19" spans="1:2" x14ac:dyDescent="0.45">
      <c r="A19" s="49">
        <v>14</v>
      </c>
      <c r="B19" s="49"/>
    </row>
    <row r="20" spans="1:2" x14ac:dyDescent="0.45">
      <c r="A20" s="49">
        <v>15</v>
      </c>
      <c r="B20" s="49"/>
    </row>
    <row r="21" spans="1:2" x14ac:dyDescent="0.45">
      <c r="A21" s="49">
        <v>16</v>
      </c>
      <c r="B21" s="49"/>
    </row>
    <row r="22" spans="1:2" x14ac:dyDescent="0.45">
      <c r="A22" s="49">
        <v>17</v>
      </c>
      <c r="B22" s="49"/>
    </row>
    <row r="23" spans="1:2" x14ac:dyDescent="0.45">
      <c r="A23" s="49">
        <v>18</v>
      </c>
      <c r="B23" s="49"/>
    </row>
    <row r="24" spans="1:2" x14ac:dyDescent="0.45">
      <c r="A24" s="49">
        <v>19</v>
      </c>
      <c r="B24" s="49"/>
    </row>
    <row r="25" spans="1:2" x14ac:dyDescent="0.45">
      <c r="A25" s="49">
        <v>20</v>
      </c>
      <c r="B25" s="49"/>
    </row>
    <row r="26" spans="1:2" x14ac:dyDescent="0.45">
      <c r="A26" t="s">
        <v>97</v>
      </c>
      <c r="B26" t="s">
        <v>98</v>
      </c>
    </row>
    <row r="27" spans="1:2" x14ac:dyDescent="0.45">
      <c r="B27" t="s">
        <v>99</v>
      </c>
    </row>
    <row r="28" spans="1:2" x14ac:dyDescent="0.45">
      <c r="B28" s="51" t="s">
        <v>100</v>
      </c>
    </row>
  </sheetData>
  <mergeCells count="2">
    <mergeCell ref="A4:B4"/>
    <mergeCell ref="C4:E4"/>
  </mergeCells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70F07F78A017B46B28587C47C90F011" ma:contentTypeVersion="19" ma:contentTypeDescription="新しいドキュメントを作成します。" ma:contentTypeScope="" ma:versionID="68cf329cbf9b7d2ca896394ebd4294ff">
  <xsd:schema xmlns:xsd="http://www.w3.org/2001/XMLSchema" xmlns:xs="http://www.w3.org/2001/XMLSchema" xmlns:p="http://schemas.microsoft.com/office/2006/metadata/properties" xmlns:ns2="3e7fb39e-4c25-41c4-8641-01b3490dde1a" xmlns:ns3="2b14d44f-3665-45bb-b3f8-9dc4c5cdeb14" targetNamespace="http://schemas.microsoft.com/office/2006/metadata/properties" ma:root="true" ma:fieldsID="21a959e9c8427f953249a2ea8d238282" ns2:_="" ns3:_="">
    <xsd:import namespace="3e7fb39e-4c25-41c4-8641-01b3490dde1a"/>
    <xsd:import namespace="2b14d44f-3665-45bb-b3f8-9dc4c5cdeb1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_Flow_SignoffStatu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7fb39e-4c25-41c4-8641-01b3490dde1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E5B21AA-9512-485F-AD28-0E216667BA4C}" ma:internalName="TaxCatchAll" ma:showField="CatchAllData" ma:web="{5d028377-22e5-4fb6-91e7-2036b519deb0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4d44f-3665-45bb-b3f8-9dc4c5cdeb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9c7953e8-d556-4e6f-9158-20128760b6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5" nillable="true" ma:displayName="承認の状態" ma:internalName="_x627f__x8a8d__x306e__x72b6__x614b_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b14d44f-3665-45bb-b3f8-9dc4c5cdeb14">
      <Terms xmlns="http://schemas.microsoft.com/office/infopath/2007/PartnerControls"/>
    </lcf76f155ced4ddcb4097134ff3c332f>
    <TaxCatchAll xmlns="3e7fb39e-4c25-41c4-8641-01b3490dde1a" xsi:nil="true"/>
    <_Flow_SignoffStatus xmlns="2b14d44f-3665-45bb-b3f8-9dc4c5cdeb14" xsi:nil="true"/>
  </documentManagement>
</p:properties>
</file>

<file path=customXml/itemProps1.xml><?xml version="1.0" encoding="utf-8"?>
<ds:datastoreItem xmlns:ds="http://schemas.openxmlformats.org/officeDocument/2006/customXml" ds:itemID="{83B8A446-5F3D-4EFD-9797-68D24BBB4EE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56AE83-9FEF-4223-8D60-8EECC53266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7fb39e-4c25-41c4-8641-01b3490dde1a"/>
    <ds:schemaRef ds:uri="2b14d44f-3665-45bb-b3f8-9dc4c5cdeb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D2C0B73-936E-4702-9776-DAAD7364D14B}">
  <ds:schemaRefs>
    <ds:schemaRef ds:uri="http://purl.org/dc/terms/"/>
    <ds:schemaRef ds:uri="http://purl.org/dc/elements/1.1/"/>
    <ds:schemaRef ds:uri="3e7fb39e-4c25-41c4-8641-01b3490dde1a"/>
    <ds:schemaRef ds:uri="http://schemas.openxmlformats.org/package/2006/metadata/core-properties"/>
    <ds:schemaRef ds:uri="http://schemas.microsoft.com/office/infopath/2007/PartnerControls"/>
    <ds:schemaRef ds:uri="2b14d44f-3665-45bb-b3f8-9dc4c5cdeb14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9</vt:i4>
      </vt:variant>
    </vt:vector>
  </HeadingPairs>
  <TitlesOfParts>
    <vt:vector size="13" baseType="lpstr">
      <vt:lpstr>留意点</vt:lpstr>
      <vt:lpstr>記入例</vt:lpstr>
      <vt:lpstr>申込書</vt:lpstr>
      <vt:lpstr>名簿（受講証希望の場合のみ提出）</vt:lpstr>
      <vt:lpstr>記入例!Print_Area</vt:lpstr>
      <vt:lpstr>申込書!Print_Area</vt:lpstr>
      <vt:lpstr>留意点!Print_Area</vt:lpstr>
      <vt:lpstr>記入例!救急法</vt:lpstr>
      <vt:lpstr>申込書!救急法</vt:lpstr>
      <vt:lpstr>記入例!講習</vt:lpstr>
      <vt:lpstr>申込書!講習</vt:lpstr>
      <vt:lpstr>記入例!水上安全法</vt:lpstr>
      <vt:lpstr>申込書!水上安全法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嘉成義彰</dc:creator>
  <cp:keywords/>
  <dc:description/>
  <cp:lastModifiedBy>初手隆宏</cp:lastModifiedBy>
  <cp:revision/>
  <cp:lastPrinted>2025-02-18T06:32:30Z</cp:lastPrinted>
  <dcterms:created xsi:type="dcterms:W3CDTF">2020-02-10T03:15:24Z</dcterms:created>
  <dcterms:modified xsi:type="dcterms:W3CDTF">2025-04-11T02:05:07Z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0x010100D70F07F78A017B46B28587C47C90F011</vt:lpwstr>
  </property>
  <property fmtid="{D5CDD505-2E9C-101B-9397-08002B2CF9AE}" pid="3" name="MediaServiceImageTags">
    <vt:lpwstr/>
  </property>
</Properties>
</file>