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rcwin2s.sharepoint.com/sites/10500/DOC/03 組織振興課/■奉仕係（文書小分類№10～12）/10_青少年赤十字の組織、指導及び普及関係/あゆみ/Ｒ３　あゆみ/Ｒ３資料/"/>
    </mc:Choice>
  </mc:AlternateContent>
  <xr:revisionPtr revIDLastSave="1" documentId="8_{31FCD1C7-6539-47D5-BAF1-E4FF7EEE9A02}" xr6:coauthVersionLast="47" xr6:coauthVersionMax="47" xr10:uidLastSave="{9AE4B163-51FD-42DC-8422-7E5E854B7CD6}"/>
  <bookViews>
    <workbookView xWindow="-108" yWindow="-108" windowWidth="23256" windowHeight="12576" xr2:uid="{B5E18110-804A-4CE1-AB3D-38BF779F8657}"/>
  </bookViews>
  <sheets>
    <sheet name="Ｒ３ あゆみ" sheetId="5" r:id="rId1"/>
    <sheet name="Sheet3" sheetId="4" r:id="rId2"/>
  </sheets>
  <definedNames>
    <definedName name="_xlnm.Print_Area" localSheetId="0">'Ｒ３ あゆみ'!$B$1:$T$74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4" i="5" l="1"/>
  <c r="H74" i="5"/>
  <c r="G74" i="5"/>
  <c r="F74" i="5"/>
  <c r="J74" i="5" s="1"/>
  <c r="J73" i="5"/>
  <c r="S72" i="5"/>
  <c r="R72" i="5"/>
  <c r="Q72" i="5"/>
  <c r="P72" i="5"/>
  <c r="T72" i="5" s="1"/>
  <c r="J72" i="5"/>
  <c r="J69" i="5"/>
  <c r="J68" i="5"/>
  <c r="J67" i="5"/>
  <c r="T64" i="5"/>
  <c r="J64" i="5"/>
  <c r="S63" i="5"/>
  <c r="R63" i="5"/>
  <c r="Q63" i="5"/>
  <c r="P63" i="5"/>
  <c r="T63" i="5" s="1"/>
  <c r="J63" i="5"/>
  <c r="T62" i="5"/>
  <c r="J62" i="5"/>
  <c r="T61" i="5"/>
  <c r="J61" i="5"/>
  <c r="I60" i="5"/>
  <c r="H60" i="5"/>
  <c r="G60" i="5"/>
  <c r="F60" i="5"/>
  <c r="T56" i="5"/>
  <c r="J56" i="5"/>
  <c r="S55" i="5"/>
  <c r="R55" i="5"/>
  <c r="Q55" i="5"/>
  <c r="P55" i="5"/>
  <c r="T54" i="5"/>
  <c r="T53" i="5"/>
  <c r="S52" i="5"/>
  <c r="R52" i="5"/>
  <c r="Q52" i="5"/>
  <c r="P52" i="5"/>
  <c r="J52" i="5"/>
  <c r="J47" i="5"/>
  <c r="J45" i="5"/>
  <c r="J43" i="5"/>
  <c r="J41" i="5"/>
  <c r="J39" i="5"/>
  <c r="J38" i="5"/>
  <c r="J35" i="5"/>
  <c r="I33" i="5"/>
  <c r="H33" i="5"/>
  <c r="G33" i="5"/>
  <c r="G34" i="5" s="1"/>
  <c r="Q73" i="5" s="1"/>
  <c r="F33" i="5"/>
  <c r="J31" i="5"/>
  <c r="I30" i="5"/>
  <c r="H30" i="5"/>
  <c r="G30" i="5"/>
  <c r="F30" i="5"/>
  <c r="T27" i="5"/>
  <c r="S26" i="5"/>
  <c r="R26" i="5"/>
  <c r="Q26" i="5"/>
  <c r="P26" i="5"/>
  <c r="J26" i="5"/>
  <c r="I25" i="5"/>
  <c r="H25" i="5"/>
  <c r="G25" i="5"/>
  <c r="F25" i="5"/>
  <c r="J25" i="5" s="1"/>
  <c r="T24" i="5"/>
  <c r="T21" i="5"/>
  <c r="J20" i="5"/>
  <c r="T19" i="5"/>
  <c r="I19" i="5"/>
  <c r="H19" i="5"/>
  <c r="G19" i="5"/>
  <c r="F19" i="5"/>
  <c r="J19" i="5" s="1"/>
  <c r="S18" i="5"/>
  <c r="R18" i="5"/>
  <c r="Q18" i="5"/>
  <c r="P18" i="5"/>
  <c r="T18" i="5" s="1"/>
  <c r="T14" i="5"/>
  <c r="J12" i="5"/>
  <c r="I11" i="5"/>
  <c r="I34" i="5" s="1"/>
  <c r="H11" i="5"/>
  <c r="G11" i="5"/>
  <c r="F11" i="5"/>
  <c r="T10" i="5"/>
  <c r="T4" i="5"/>
  <c r="J4" i="5"/>
  <c r="S73" i="5" l="1"/>
  <c r="T26" i="5"/>
  <c r="T55" i="5"/>
  <c r="J11" i="5"/>
  <c r="H34" i="5"/>
  <c r="R73" i="5" s="1"/>
  <c r="J30" i="5"/>
  <c r="F34" i="5"/>
  <c r="P73" i="5" s="1"/>
  <c r="T52" i="5"/>
  <c r="J60" i="5"/>
  <c r="J34" i="5" l="1"/>
  <c r="T73" i="5" s="1"/>
</calcChain>
</file>

<file path=xl/sharedStrings.xml><?xml version="1.0" encoding="utf-8"?>
<sst xmlns="http://schemas.openxmlformats.org/spreadsheetml/2006/main" count="238" uniqueCount="202">
  <si>
    <t>No</t>
    <phoneticPr fontId="4"/>
  </si>
  <si>
    <t>地教委名</t>
    <rPh sb="0" eb="1">
      <t>チ</t>
    </rPh>
    <rPh sb="1" eb="2">
      <t>キョウ</t>
    </rPh>
    <rPh sb="2" eb="3">
      <t>イ</t>
    </rPh>
    <rPh sb="3" eb="4">
      <t>メイ</t>
    </rPh>
    <phoneticPr fontId="4"/>
  </si>
  <si>
    <t>地　　区</t>
    <rPh sb="0" eb="1">
      <t>チ</t>
    </rPh>
    <rPh sb="3" eb="4">
      <t>ク</t>
    </rPh>
    <phoneticPr fontId="4"/>
  </si>
  <si>
    <t>社保福事</t>
    <rPh sb="0" eb="1">
      <t>シャ</t>
    </rPh>
    <rPh sb="1" eb="2">
      <t>タモツ</t>
    </rPh>
    <rPh sb="2" eb="3">
      <t>フク</t>
    </rPh>
    <rPh sb="3" eb="4">
      <t>コト</t>
    </rPh>
    <phoneticPr fontId="4"/>
  </si>
  <si>
    <t>加　盟　校　名</t>
    <rPh sb="0" eb="1">
      <t>カ</t>
    </rPh>
    <rPh sb="2" eb="3">
      <t>メイ</t>
    </rPh>
    <rPh sb="4" eb="5">
      <t>コウ</t>
    </rPh>
    <rPh sb="6" eb="7">
      <t>メイ</t>
    </rPh>
    <phoneticPr fontId="4"/>
  </si>
  <si>
    <t>保・幼</t>
    <rPh sb="0" eb="1">
      <t>ホ</t>
    </rPh>
    <rPh sb="2" eb="3">
      <t>ヨウ</t>
    </rPh>
    <phoneticPr fontId="4"/>
  </si>
  <si>
    <t>小学校</t>
    <rPh sb="0" eb="1">
      <t>ショウ</t>
    </rPh>
    <rPh sb="1" eb="3">
      <t>ガッコウ</t>
    </rPh>
    <phoneticPr fontId="4"/>
  </si>
  <si>
    <t>中学校</t>
    <rPh sb="0" eb="1">
      <t>チュウ</t>
    </rPh>
    <rPh sb="1" eb="3">
      <t>ガッコウ</t>
    </rPh>
    <phoneticPr fontId="4"/>
  </si>
  <si>
    <t>高校</t>
    <rPh sb="0" eb="2">
      <t>コウコウ</t>
    </rPh>
    <phoneticPr fontId="4"/>
  </si>
  <si>
    <t>仙台市</t>
    <rPh sb="0" eb="2">
      <t>センダイ</t>
    </rPh>
    <rPh sb="2" eb="3">
      <t>シ</t>
    </rPh>
    <phoneticPr fontId="4"/>
  </si>
  <si>
    <t>仙台市小中</t>
    <rPh sb="0" eb="3">
      <t>センダイシ</t>
    </rPh>
    <rPh sb="3" eb="5">
      <t>ショウチュウ</t>
    </rPh>
    <phoneticPr fontId="4"/>
  </si>
  <si>
    <t>青葉区</t>
    <rPh sb="0" eb="3">
      <t>アオバク</t>
    </rPh>
    <phoneticPr fontId="4"/>
  </si>
  <si>
    <t>八幡
こばと園</t>
    <rPh sb="0" eb="2">
      <t>ハチマン</t>
    </rPh>
    <rPh sb="6" eb="7">
      <t>エン</t>
    </rPh>
    <phoneticPr fontId="4"/>
  </si>
  <si>
    <t>荒巻</t>
    <rPh sb="0" eb="2">
      <t>アラマキ</t>
    </rPh>
    <phoneticPr fontId="4"/>
  </si>
  <si>
    <t>名取市</t>
    <rPh sb="0" eb="1">
      <t>メイ</t>
    </rPh>
    <rPh sb="1" eb="2">
      <t>トリ</t>
    </rPh>
    <rPh sb="2" eb="3">
      <t>シ</t>
    </rPh>
    <phoneticPr fontId="4"/>
  </si>
  <si>
    <t>仙台南</t>
    <rPh sb="0" eb="2">
      <t>センダイ</t>
    </rPh>
    <rPh sb="2" eb="3">
      <t>ミナミ</t>
    </rPh>
    <phoneticPr fontId="4"/>
  </si>
  <si>
    <t>仙台</t>
    <rPh sb="0" eb="2">
      <t>センダイ</t>
    </rPh>
    <phoneticPr fontId="4"/>
  </si>
  <si>
    <t>愛島</t>
    <rPh sb="0" eb="1">
      <t>アイ</t>
    </rPh>
    <rPh sb="1" eb="2">
      <t>シマ</t>
    </rPh>
    <phoneticPr fontId="4"/>
  </si>
  <si>
    <t>下増田</t>
    <rPh sb="0" eb="1">
      <t>シタ</t>
    </rPh>
    <rPh sb="1" eb="3">
      <t>マスダ</t>
    </rPh>
    <phoneticPr fontId="4"/>
  </si>
  <si>
    <t>上杉山通</t>
    <rPh sb="0" eb="1">
      <t>ウエ</t>
    </rPh>
    <rPh sb="1" eb="2">
      <t>スギ</t>
    </rPh>
    <rPh sb="2" eb="3">
      <t>ヤマ</t>
    </rPh>
    <rPh sb="3" eb="4">
      <t>トオ</t>
    </rPh>
    <phoneticPr fontId="4"/>
  </si>
  <si>
    <t>上杉山</t>
    <rPh sb="0" eb="1">
      <t>ウエ</t>
    </rPh>
    <rPh sb="1" eb="2">
      <t>スギ</t>
    </rPh>
    <rPh sb="2" eb="3">
      <t>ヤマ</t>
    </rPh>
    <phoneticPr fontId="4"/>
  </si>
  <si>
    <t>増　田</t>
    <rPh sb="0" eb="1">
      <t>ゾウ</t>
    </rPh>
    <rPh sb="2" eb="3">
      <t>タ</t>
    </rPh>
    <phoneticPr fontId="4"/>
  </si>
  <si>
    <t>立町</t>
    <rPh sb="0" eb="2">
      <t>タチマチ</t>
    </rPh>
    <phoneticPr fontId="4"/>
  </si>
  <si>
    <t>岩沼市</t>
    <rPh sb="0" eb="1">
      <t>イワ</t>
    </rPh>
    <rPh sb="1" eb="2">
      <t>ヌマ</t>
    </rPh>
    <rPh sb="2" eb="3">
      <t>シ</t>
    </rPh>
    <phoneticPr fontId="4"/>
  </si>
  <si>
    <t>岩沼南</t>
    <rPh sb="0" eb="2">
      <t>イワヌマ</t>
    </rPh>
    <rPh sb="2" eb="3">
      <t>ミナミ</t>
    </rPh>
    <phoneticPr fontId="4"/>
  </si>
  <si>
    <t>岩沼北</t>
    <rPh sb="0" eb="2">
      <t>イワヌマ</t>
    </rPh>
    <rPh sb="2" eb="3">
      <t>キタ</t>
    </rPh>
    <phoneticPr fontId="4"/>
  </si>
  <si>
    <t>計</t>
    <rPh sb="0" eb="1">
      <t>ケイ</t>
    </rPh>
    <phoneticPr fontId="4"/>
  </si>
  <si>
    <t>岩沼</t>
    <rPh sb="0" eb="2">
      <t>イワヌマ</t>
    </rPh>
    <phoneticPr fontId="4"/>
  </si>
  <si>
    <t>玉浦</t>
    <rPh sb="0" eb="1">
      <t>タマ</t>
    </rPh>
    <rPh sb="1" eb="2">
      <t>ウラ</t>
    </rPh>
    <phoneticPr fontId="4"/>
  </si>
  <si>
    <t>宮城野区</t>
    <rPh sb="0" eb="4">
      <t>ミヤギノク</t>
    </rPh>
    <phoneticPr fontId="4"/>
  </si>
  <si>
    <t>新田</t>
    <rPh sb="0" eb="2">
      <t>シンデン</t>
    </rPh>
    <phoneticPr fontId="4"/>
  </si>
  <si>
    <t>鶴谷支援</t>
    <rPh sb="0" eb="1">
      <t>ツル</t>
    </rPh>
    <rPh sb="1" eb="2">
      <t>タニ</t>
    </rPh>
    <rPh sb="2" eb="4">
      <t>シエン</t>
    </rPh>
    <phoneticPr fontId="4"/>
  </si>
  <si>
    <t>岩沼西</t>
    <rPh sb="0" eb="2">
      <t>イワヌマ</t>
    </rPh>
    <rPh sb="2" eb="3">
      <t>ニシ</t>
    </rPh>
    <phoneticPr fontId="4"/>
  </si>
  <si>
    <t>榴岡</t>
    <phoneticPr fontId="4"/>
  </si>
  <si>
    <t>亘理町</t>
    <rPh sb="0" eb="1">
      <t>ワタル</t>
    </rPh>
    <rPh sb="1" eb="2">
      <t>リ</t>
    </rPh>
    <rPh sb="2" eb="3">
      <t>マチ</t>
    </rPh>
    <phoneticPr fontId="4"/>
  </si>
  <si>
    <t>鶴谷</t>
    <rPh sb="0" eb="1">
      <t>ツル</t>
    </rPh>
    <rPh sb="1" eb="2">
      <t>タニ</t>
    </rPh>
    <phoneticPr fontId="4"/>
  </si>
  <si>
    <t>山元町</t>
    <rPh sb="0" eb="1">
      <t>サン</t>
    </rPh>
    <rPh sb="1" eb="2">
      <t>ゲン</t>
    </rPh>
    <rPh sb="2" eb="3">
      <t>マチ</t>
    </rPh>
    <phoneticPr fontId="4"/>
  </si>
  <si>
    <t>鶴谷東</t>
    <rPh sb="0" eb="1">
      <t>ツル</t>
    </rPh>
    <rPh sb="1" eb="2">
      <t>タニ</t>
    </rPh>
    <rPh sb="2" eb="3">
      <t>ヒガシ</t>
    </rPh>
    <phoneticPr fontId="4"/>
  </si>
  <si>
    <t>宮城野</t>
    <rPh sb="0" eb="3">
      <t>ミヤギノ</t>
    </rPh>
    <phoneticPr fontId="4"/>
  </si>
  <si>
    <t>高砂</t>
    <rPh sb="0" eb="2">
      <t>タカサゴ</t>
    </rPh>
    <phoneticPr fontId="4"/>
  </si>
  <si>
    <t>地　　区　　計</t>
    <rPh sb="0" eb="1">
      <t>チ</t>
    </rPh>
    <rPh sb="3" eb="4">
      <t>ク</t>
    </rPh>
    <rPh sb="6" eb="7">
      <t>ケイ</t>
    </rPh>
    <phoneticPr fontId="4"/>
  </si>
  <si>
    <t>大崎市</t>
    <rPh sb="0" eb="1">
      <t>タイ</t>
    </rPh>
    <rPh sb="1" eb="2">
      <t>サキ</t>
    </rPh>
    <rPh sb="2" eb="3">
      <t>シ</t>
    </rPh>
    <phoneticPr fontId="4"/>
  </si>
  <si>
    <t>大崎</t>
    <rPh sb="0" eb="2">
      <t>オオサキ</t>
    </rPh>
    <phoneticPr fontId="4"/>
  </si>
  <si>
    <t>北部</t>
    <rPh sb="0" eb="2">
      <t>ホクブ</t>
    </rPh>
    <phoneticPr fontId="4"/>
  </si>
  <si>
    <t>古川</t>
    <rPh sb="0" eb="1">
      <t>コ</t>
    </rPh>
    <rPh sb="1" eb="2">
      <t>カワ</t>
    </rPh>
    <phoneticPr fontId="4"/>
  </si>
  <si>
    <t>若林区</t>
    <rPh sb="0" eb="3">
      <t>ワカバヤシク</t>
    </rPh>
    <phoneticPr fontId="4"/>
  </si>
  <si>
    <t>八軒</t>
    <rPh sb="0" eb="2">
      <t>ハチケン</t>
    </rPh>
    <phoneticPr fontId="4"/>
  </si>
  <si>
    <t>田尻</t>
    <rPh sb="0" eb="1">
      <t>タ</t>
    </rPh>
    <rPh sb="1" eb="2">
      <t>シリ</t>
    </rPh>
    <phoneticPr fontId="4"/>
  </si>
  <si>
    <t>田尻さくら</t>
    <rPh sb="0" eb="2">
      <t>タジリ</t>
    </rPh>
    <phoneticPr fontId="4"/>
  </si>
  <si>
    <t>若林</t>
    <rPh sb="0" eb="2">
      <t>ワカバヤシ</t>
    </rPh>
    <phoneticPr fontId="4"/>
  </si>
  <si>
    <t>南小泉</t>
    <rPh sb="0" eb="1">
      <t>ミナミ</t>
    </rPh>
    <rPh sb="1" eb="3">
      <t>コイズミ</t>
    </rPh>
    <phoneticPr fontId="4"/>
  </si>
  <si>
    <t>聖和</t>
    <rPh sb="0" eb="2">
      <t>セイワ</t>
    </rPh>
    <phoneticPr fontId="4"/>
  </si>
  <si>
    <t>涌谷町</t>
    <rPh sb="0" eb="1">
      <t>ワク</t>
    </rPh>
    <rPh sb="1" eb="2">
      <t>タニ</t>
    </rPh>
    <rPh sb="2" eb="3">
      <t>マチ</t>
    </rPh>
    <phoneticPr fontId="4"/>
  </si>
  <si>
    <t>仙台東</t>
    <rPh sb="0" eb="2">
      <t>センダイ</t>
    </rPh>
    <rPh sb="2" eb="3">
      <t>ヒガシ</t>
    </rPh>
    <phoneticPr fontId="4"/>
  </si>
  <si>
    <t>美里町</t>
    <rPh sb="0" eb="1">
      <t>ビ</t>
    </rPh>
    <rPh sb="1" eb="2">
      <t>サト</t>
    </rPh>
    <rPh sb="2" eb="3">
      <t>マチ</t>
    </rPh>
    <phoneticPr fontId="4"/>
  </si>
  <si>
    <t>仙台二華</t>
    <rPh sb="0" eb="2">
      <t>センダイ</t>
    </rPh>
    <rPh sb="2" eb="3">
      <t>ニ</t>
    </rPh>
    <rPh sb="3" eb="4">
      <t>カ</t>
    </rPh>
    <phoneticPr fontId="4"/>
  </si>
  <si>
    <t>加美町</t>
    <rPh sb="0" eb="1">
      <t>カ</t>
    </rPh>
    <rPh sb="1" eb="2">
      <t>ビ</t>
    </rPh>
    <rPh sb="2" eb="3">
      <t>マチ</t>
    </rPh>
    <phoneticPr fontId="4"/>
  </si>
  <si>
    <t>色麻町</t>
    <rPh sb="0" eb="1">
      <t>ショク</t>
    </rPh>
    <rPh sb="1" eb="2">
      <t>アサ</t>
    </rPh>
    <rPh sb="2" eb="3">
      <t>マチ</t>
    </rPh>
    <phoneticPr fontId="4"/>
  </si>
  <si>
    <t>太白区</t>
    <rPh sb="0" eb="3">
      <t>タイハクク</t>
    </rPh>
    <phoneticPr fontId="4"/>
  </si>
  <si>
    <t>長町</t>
    <rPh sb="0" eb="2">
      <t>ナガマチ</t>
    </rPh>
    <phoneticPr fontId="4"/>
  </si>
  <si>
    <t>中田</t>
    <rPh sb="0" eb="2">
      <t>ナカダ</t>
    </rPh>
    <phoneticPr fontId="4"/>
  </si>
  <si>
    <t>仙台西</t>
    <rPh sb="0" eb="2">
      <t>センダイ</t>
    </rPh>
    <rPh sb="2" eb="3">
      <t>ニシ</t>
    </rPh>
    <phoneticPr fontId="4"/>
  </si>
  <si>
    <t>柳生</t>
    <rPh sb="0" eb="1">
      <t>ヤナギ</t>
    </rPh>
    <rPh sb="1" eb="2">
      <t>ウ</t>
    </rPh>
    <phoneticPr fontId="4"/>
  </si>
  <si>
    <t>仙台三桜</t>
    <rPh sb="0" eb="2">
      <t>センダイ</t>
    </rPh>
    <rPh sb="2" eb="3">
      <t>サン</t>
    </rPh>
    <rPh sb="3" eb="4">
      <t>サクラ</t>
    </rPh>
    <phoneticPr fontId="4"/>
  </si>
  <si>
    <t>栗原市</t>
    <rPh sb="0" eb="3">
      <t>クリハラシ</t>
    </rPh>
    <phoneticPr fontId="4"/>
  </si>
  <si>
    <t>栗原</t>
    <rPh sb="0" eb="2">
      <t>クリハラ</t>
    </rPh>
    <phoneticPr fontId="4"/>
  </si>
  <si>
    <t>栗原地域</t>
    <rPh sb="0" eb="2">
      <t>クリハラ</t>
    </rPh>
    <rPh sb="2" eb="4">
      <t>チイキ</t>
    </rPh>
    <phoneticPr fontId="4"/>
  </si>
  <si>
    <t>築館</t>
    <rPh sb="0" eb="2">
      <t>ツキダテ</t>
    </rPh>
    <phoneticPr fontId="4"/>
  </si>
  <si>
    <t>仙台向山</t>
    <rPh sb="0" eb="2">
      <t>センダイ</t>
    </rPh>
    <rPh sb="2" eb="4">
      <t>ムカイヤマヤマ</t>
    </rPh>
    <phoneticPr fontId="4"/>
  </si>
  <si>
    <t>宮野</t>
    <rPh sb="0" eb="2">
      <t>ミヤノ</t>
    </rPh>
    <phoneticPr fontId="4"/>
  </si>
  <si>
    <t>愛宕</t>
    <rPh sb="0" eb="1">
      <t>アイ</t>
    </rPh>
    <rPh sb="1" eb="2">
      <t>ゴ</t>
    </rPh>
    <phoneticPr fontId="4"/>
  </si>
  <si>
    <t>聴覚支援学校</t>
    <rPh sb="0" eb="2">
      <t>チョウカク</t>
    </rPh>
    <rPh sb="2" eb="4">
      <t>シエン</t>
    </rPh>
    <rPh sb="4" eb="6">
      <t>ガッコウ</t>
    </rPh>
    <phoneticPr fontId="4"/>
  </si>
  <si>
    <t>若柳よしの</t>
    <rPh sb="0" eb="2">
      <t>ワカヤナギ</t>
    </rPh>
    <phoneticPr fontId="4"/>
  </si>
  <si>
    <t>若柳</t>
    <rPh sb="0" eb="2">
      <t>ワカヤナギ</t>
    </rPh>
    <phoneticPr fontId="4"/>
  </si>
  <si>
    <t>泉区</t>
    <rPh sb="0" eb="2">
      <t>イズミク</t>
    </rPh>
    <phoneticPr fontId="4"/>
  </si>
  <si>
    <t>根白石</t>
    <rPh sb="0" eb="1">
      <t>ネ</t>
    </rPh>
    <rPh sb="1" eb="3">
      <t>シロイシ</t>
    </rPh>
    <phoneticPr fontId="4"/>
  </si>
  <si>
    <t>将監</t>
    <rPh sb="0" eb="2">
      <t>ショウゲン</t>
    </rPh>
    <phoneticPr fontId="4"/>
  </si>
  <si>
    <t>生活文化大</t>
    <rPh sb="0" eb="2">
      <t>セイカツ</t>
    </rPh>
    <rPh sb="2" eb="4">
      <t>ブンカ</t>
    </rPh>
    <rPh sb="4" eb="5">
      <t>ダイ</t>
    </rPh>
    <phoneticPr fontId="4"/>
  </si>
  <si>
    <t>金成</t>
    <rPh sb="0" eb="1">
      <t>カネ</t>
    </rPh>
    <rPh sb="1" eb="2">
      <t>ナ</t>
    </rPh>
    <phoneticPr fontId="4"/>
  </si>
  <si>
    <t>七北田</t>
    <rPh sb="0" eb="1">
      <t>ナナ</t>
    </rPh>
    <rPh sb="1" eb="2">
      <t>キタ</t>
    </rPh>
    <rPh sb="2" eb="3">
      <t>タ</t>
    </rPh>
    <phoneticPr fontId="4"/>
  </si>
  <si>
    <t>南光台東</t>
    <rPh sb="0" eb="1">
      <t>ミナミ</t>
    </rPh>
    <rPh sb="1" eb="2">
      <t>ヒカリ</t>
    </rPh>
    <rPh sb="2" eb="3">
      <t>ダイ</t>
    </rPh>
    <rPh sb="3" eb="4">
      <t>ヒガシ</t>
    </rPh>
    <phoneticPr fontId="4"/>
  </si>
  <si>
    <t>白石市</t>
    <rPh sb="0" eb="2">
      <t>シロイシ</t>
    </rPh>
    <rPh sb="2" eb="3">
      <t>シ</t>
    </rPh>
    <phoneticPr fontId="4"/>
  </si>
  <si>
    <t>仙南小中</t>
    <rPh sb="0" eb="2">
      <t>センナン</t>
    </rPh>
    <rPh sb="2" eb="4">
      <t>ショウチュウ</t>
    </rPh>
    <phoneticPr fontId="4"/>
  </si>
  <si>
    <t>仙南</t>
    <rPh sb="0" eb="2">
      <t>センナン</t>
    </rPh>
    <phoneticPr fontId="4"/>
  </si>
  <si>
    <t>大鷹沢</t>
    <rPh sb="0" eb="1">
      <t>ダイ</t>
    </rPh>
    <rPh sb="1" eb="2">
      <t>タカ</t>
    </rPh>
    <rPh sb="2" eb="3">
      <t>サワ</t>
    </rPh>
    <phoneticPr fontId="4"/>
  </si>
  <si>
    <t>白石工業</t>
    <rPh sb="0" eb="2">
      <t>シロイシ</t>
    </rPh>
    <rPh sb="2" eb="4">
      <t>コウギョウ</t>
    </rPh>
    <phoneticPr fontId="4"/>
  </si>
  <si>
    <t>岩ケ崎</t>
    <rPh sb="0" eb="1">
      <t>イワ</t>
    </rPh>
    <rPh sb="2" eb="3">
      <t>サキ</t>
    </rPh>
    <phoneticPr fontId="4"/>
  </si>
  <si>
    <t>白石第二</t>
    <rPh sb="0" eb="1">
      <t>シロ</t>
    </rPh>
    <rPh sb="1" eb="2">
      <t>イシ</t>
    </rPh>
    <rPh sb="2" eb="4">
      <t>ダイニ</t>
    </rPh>
    <phoneticPr fontId="4"/>
  </si>
  <si>
    <t>白石</t>
    <rPh sb="0" eb="2">
      <t>シロイシ</t>
    </rPh>
    <phoneticPr fontId="4"/>
  </si>
  <si>
    <t>栗駒南</t>
    <rPh sb="0" eb="2">
      <t>クリコマ</t>
    </rPh>
    <rPh sb="2" eb="3">
      <t>ミナミ</t>
    </rPh>
    <phoneticPr fontId="4"/>
  </si>
  <si>
    <t>七ヶ宿</t>
    <rPh sb="0" eb="3">
      <t>シチガシュク</t>
    </rPh>
    <phoneticPr fontId="4"/>
  </si>
  <si>
    <t>栗駒</t>
    <rPh sb="0" eb="2">
      <t>クリコマ</t>
    </rPh>
    <phoneticPr fontId="4"/>
  </si>
  <si>
    <t>蔵王町</t>
    <rPh sb="0" eb="2">
      <t>ザオウ</t>
    </rPh>
    <rPh sb="2" eb="3">
      <t>マチ</t>
    </rPh>
    <phoneticPr fontId="4"/>
  </si>
  <si>
    <t>蔵王</t>
    <rPh sb="0" eb="2">
      <t>ザオウ</t>
    </rPh>
    <phoneticPr fontId="4"/>
  </si>
  <si>
    <t>高清水</t>
    <rPh sb="0" eb="1">
      <t>タカ</t>
    </rPh>
    <rPh sb="1" eb="3">
      <t>シミズ</t>
    </rPh>
    <phoneticPr fontId="4"/>
  </si>
  <si>
    <t>大河原町</t>
    <rPh sb="0" eb="3">
      <t>オオガワラ</t>
    </rPh>
    <rPh sb="3" eb="4">
      <t>マチ</t>
    </rPh>
    <phoneticPr fontId="4"/>
  </si>
  <si>
    <t>大河原</t>
    <rPh sb="0" eb="3">
      <t>オオガワラ</t>
    </rPh>
    <phoneticPr fontId="4"/>
  </si>
  <si>
    <t>大河原</t>
    <rPh sb="0" eb="3">
      <t>オオカワラ</t>
    </rPh>
    <phoneticPr fontId="4"/>
  </si>
  <si>
    <t>大河原商業</t>
    <rPh sb="0" eb="3">
      <t>オオカワラ</t>
    </rPh>
    <rPh sb="3" eb="5">
      <t>ショウギョウ</t>
    </rPh>
    <phoneticPr fontId="4"/>
  </si>
  <si>
    <t>瀬峰</t>
    <rPh sb="0" eb="1">
      <t>セ</t>
    </rPh>
    <rPh sb="1" eb="2">
      <t>ミネ</t>
    </rPh>
    <phoneticPr fontId="4"/>
  </si>
  <si>
    <t>金ヶ瀬</t>
    <rPh sb="0" eb="1">
      <t>キン</t>
    </rPh>
    <rPh sb="2" eb="3">
      <t>セ</t>
    </rPh>
    <phoneticPr fontId="4"/>
  </si>
  <si>
    <t>一迫</t>
    <rPh sb="0" eb="1">
      <t>イチ</t>
    </rPh>
    <rPh sb="1" eb="2">
      <t>ハサマ</t>
    </rPh>
    <phoneticPr fontId="4"/>
  </si>
  <si>
    <t>一迫商業</t>
    <rPh sb="0" eb="1">
      <t>イチ</t>
    </rPh>
    <rPh sb="1" eb="2">
      <t>ハサマ</t>
    </rPh>
    <rPh sb="2" eb="4">
      <t>ショウギョウ</t>
    </rPh>
    <phoneticPr fontId="4"/>
  </si>
  <si>
    <t>柴田町</t>
    <rPh sb="0" eb="2">
      <t>シバタ</t>
    </rPh>
    <rPh sb="2" eb="3">
      <t>マチ</t>
    </rPh>
    <phoneticPr fontId="4"/>
  </si>
  <si>
    <t>船岡</t>
    <rPh sb="0" eb="2">
      <t>フナオカ</t>
    </rPh>
    <phoneticPr fontId="4"/>
  </si>
  <si>
    <t>船岡支援</t>
    <rPh sb="0" eb="2">
      <t>フナオカ</t>
    </rPh>
    <rPh sb="2" eb="4">
      <t>シエン</t>
    </rPh>
    <phoneticPr fontId="4"/>
  </si>
  <si>
    <t>東船岡</t>
    <rPh sb="0" eb="1">
      <t>ヒガシ</t>
    </rPh>
    <rPh sb="1" eb="3">
      <t>フナオカ</t>
    </rPh>
    <phoneticPr fontId="4"/>
  </si>
  <si>
    <t>槻木</t>
    <rPh sb="0" eb="2">
      <t>ツキノキ</t>
    </rPh>
    <phoneticPr fontId="4"/>
  </si>
  <si>
    <t>村田町</t>
    <rPh sb="0" eb="2">
      <t>ムラタ</t>
    </rPh>
    <rPh sb="2" eb="3">
      <t>マチ</t>
    </rPh>
    <phoneticPr fontId="4"/>
  </si>
  <si>
    <t>村　田</t>
    <rPh sb="0" eb="1">
      <t>ムラ</t>
    </rPh>
    <rPh sb="2" eb="3">
      <t>タ</t>
    </rPh>
    <phoneticPr fontId="4"/>
  </si>
  <si>
    <t>村田</t>
    <rPh sb="0" eb="2">
      <t>ムラタ</t>
    </rPh>
    <phoneticPr fontId="4"/>
  </si>
  <si>
    <t>村田</t>
    <rPh sb="0" eb="1">
      <t>ムラ</t>
    </rPh>
    <rPh sb="1" eb="2">
      <t>タ</t>
    </rPh>
    <phoneticPr fontId="4"/>
  </si>
  <si>
    <t>村田第二</t>
    <rPh sb="0" eb="2">
      <t>ムラタ</t>
    </rPh>
    <rPh sb="2" eb="3">
      <t>ダイ</t>
    </rPh>
    <rPh sb="3" eb="4">
      <t>ニ</t>
    </rPh>
    <phoneticPr fontId="4"/>
  </si>
  <si>
    <t>鶯沢</t>
    <rPh sb="0" eb="1">
      <t>ウグイス</t>
    </rPh>
    <rPh sb="1" eb="2">
      <t>サワ</t>
    </rPh>
    <phoneticPr fontId="4"/>
  </si>
  <si>
    <t>川崎町</t>
    <rPh sb="0" eb="2">
      <t>カワサキ</t>
    </rPh>
    <rPh sb="2" eb="3">
      <t>マチ</t>
    </rPh>
    <phoneticPr fontId="4"/>
  </si>
  <si>
    <t>富岡</t>
    <rPh sb="0" eb="2">
      <t>トミオカ</t>
    </rPh>
    <phoneticPr fontId="4"/>
  </si>
  <si>
    <t>川崎</t>
    <rPh sb="0" eb="2">
      <t>カワサキ</t>
    </rPh>
    <phoneticPr fontId="4"/>
  </si>
  <si>
    <t>かわさきこども園</t>
    <rPh sb="7" eb="8">
      <t>エン</t>
    </rPh>
    <phoneticPr fontId="4"/>
  </si>
  <si>
    <t>川崎第二</t>
    <rPh sb="0" eb="2">
      <t>カワサキ</t>
    </rPh>
    <rPh sb="2" eb="3">
      <t>ダイ</t>
    </rPh>
    <rPh sb="3" eb="4">
      <t>ニ</t>
    </rPh>
    <phoneticPr fontId="4"/>
  </si>
  <si>
    <t>柴田農林
川崎校</t>
    <rPh sb="0" eb="2">
      <t>シバタ</t>
    </rPh>
    <rPh sb="2" eb="4">
      <t>ノウリン</t>
    </rPh>
    <rPh sb="5" eb="7">
      <t>カワサキ</t>
    </rPh>
    <rPh sb="7" eb="8">
      <t>コウ</t>
    </rPh>
    <phoneticPr fontId="4"/>
  </si>
  <si>
    <t>花山</t>
    <rPh sb="0" eb="2">
      <t>ハナヤマ</t>
    </rPh>
    <phoneticPr fontId="4"/>
  </si>
  <si>
    <t>志波姫</t>
    <rPh sb="0" eb="3">
      <t>シワヒメ</t>
    </rPh>
    <phoneticPr fontId="4"/>
  </si>
  <si>
    <t>角田市</t>
    <rPh sb="0" eb="2">
      <t>カクダ</t>
    </rPh>
    <rPh sb="2" eb="3">
      <t>シ</t>
    </rPh>
    <phoneticPr fontId="4"/>
  </si>
  <si>
    <t>北郷</t>
    <rPh sb="0" eb="1">
      <t>キタ</t>
    </rPh>
    <rPh sb="1" eb="2">
      <t>ゴウ</t>
    </rPh>
    <phoneticPr fontId="4"/>
  </si>
  <si>
    <t>角田</t>
    <rPh sb="0" eb="2">
      <t>カクダ</t>
    </rPh>
    <phoneticPr fontId="4"/>
  </si>
  <si>
    <t>北角田</t>
    <rPh sb="0" eb="1">
      <t>キタ</t>
    </rPh>
    <rPh sb="1" eb="3">
      <t>カクダ</t>
    </rPh>
    <phoneticPr fontId="4"/>
  </si>
  <si>
    <t>登米市</t>
    <rPh sb="0" eb="3">
      <t>トメシ</t>
    </rPh>
    <phoneticPr fontId="4"/>
  </si>
  <si>
    <t>登米</t>
    <rPh sb="0" eb="2">
      <t>トメ</t>
    </rPh>
    <phoneticPr fontId="4"/>
  </si>
  <si>
    <t>登米地域</t>
    <rPh sb="0" eb="2">
      <t>トメ</t>
    </rPh>
    <rPh sb="2" eb="4">
      <t>チイキ</t>
    </rPh>
    <phoneticPr fontId="4"/>
  </si>
  <si>
    <t>西根</t>
    <rPh sb="0" eb="2">
      <t>ニシネ</t>
    </rPh>
    <phoneticPr fontId="4"/>
  </si>
  <si>
    <t>佐沼</t>
    <rPh sb="0" eb="2">
      <t>サヌマ</t>
    </rPh>
    <phoneticPr fontId="4"/>
  </si>
  <si>
    <t>横倉</t>
    <rPh sb="0" eb="2">
      <t>ヨコクラ</t>
    </rPh>
    <phoneticPr fontId="4"/>
  </si>
  <si>
    <t>丸森町</t>
    <rPh sb="0" eb="2">
      <t>マルモリ</t>
    </rPh>
    <rPh sb="2" eb="3">
      <t>マチ</t>
    </rPh>
    <phoneticPr fontId="4"/>
  </si>
  <si>
    <t>金山</t>
    <rPh sb="0" eb="2">
      <t>カナヤマ</t>
    </rPh>
    <phoneticPr fontId="4"/>
  </si>
  <si>
    <t>石巻市</t>
    <rPh sb="0" eb="3">
      <t>イシノマキシ</t>
    </rPh>
    <phoneticPr fontId="4"/>
  </si>
  <si>
    <t>石巻</t>
    <rPh sb="0" eb="1">
      <t>イシ</t>
    </rPh>
    <rPh sb="1" eb="2">
      <t>マキ</t>
    </rPh>
    <phoneticPr fontId="4"/>
  </si>
  <si>
    <t>東部</t>
    <rPh sb="0" eb="2">
      <t>トウブ</t>
    </rPh>
    <phoneticPr fontId="4"/>
  </si>
  <si>
    <t>鮎川</t>
    <rPh sb="0" eb="2">
      <t>アユカワ</t>
    </rPh>
    <phoneticPr fontId="4"/>
  </si>
  <si>
    <t>石巻好文館</t>
    <rPh sb="0" eb="1">
      <t>イシ</t>
    </rPh>
    <rPh sb="1" eb="2">
      <t>マキ</t>
    </rPh>
    <rPh sb="2" eb="3">
      <t>ス</t>
    </rPh>
    <rPh sb="3" eb="4">
      <t>フミ</t>
    </rPh>
    <rPh sb="4" eb="5">
      <t>ヤカタ</t>
    </rPh>
    <phoneticPr fontId="4"/>
  </si>
  <si>
    <t>筆甫</t>
    <rPh sb="0" eb="1">
      <t>フデ</t>
    </rPh>
    <rPh sb="1" eb="2">
      <t>ホ</t>
    </rPh>
    <phoneticPr fontId="4"/>
  </si>
  <si>
    <t>住吉</t>
    <rPh sb="0" eb="2">
      <t>スミヨシ</t>
    </rPh>
    <phoneticPr fontId="4"/>
  </si>
  <si>
    <t>宮城水産</t>
    <rPh sb="0" eb="2">
      <t>ミヤギ</t>
    </rPh>
    <rPh sb="2" eb="4">
      <t>スイサン</t>
    </rPh>
    <phoneticPr fontId="4"/>
  </si>
  <si>
    <t>石巻</t>
    <rPh sb="0" eb="2">
      <t>イシノマキ</t>
    </rPh>
    <phoneticPr fontId="4"/>
  </si>
  <si>
    <t>蛇田</t>
    <rPh sb="0" eb="2">
      <t>ヘビタ</t>
    </rPh>
    <phoneticPr fontId="4"/>
  </si>
  <si>
    <t>塩竃市</t>
    <rPh sb="0" eb="1">
      <t>シオ</t>
    </rPh>
    <rPh sb="1" eb="2">
      <t>ヘッツイ</t>
    </rPh>
    <rPh sb="2" eb="3">
      <t>シ</t>
    </rPh>
    <phoneticPr fontId="4"/>
  </si>
  <si>
    <t>仙台北</t>
    <rPh sb="0" eb="2">
      <t>センダイ</t>
    </rPh>
    <rPh sb="2" eb="3">
      <t>キタ</t>
    </rPh>
    <phoneticPr fontId="4"/>
  </si>
  <si>
    <t>東松島市</t>
    <rPh sb="0" eb="1">
      <t>ヒガシ</t>
    </rPh>
    <rPh sb="1" eb="3">
      <t>マツシマ</t>
    </rPh>
    <rPh sb="3" eb="4">
      <t>シ</t>
    </rPh>
    <phoneticPr fontId="4"/>
  </si>
  <si>
    <t>利府町</t>
    <rPh sb="0" eb="1">
      <t>リ</t>
    </rPh>
    <rPh sb="1" eb="2">
      <t>フ</t>
    </rPh>
    <rPh sb="2" eb="3">
      <t>マチ</t>
    </rPh>
    <phoneticPr fontId="4"/>
  </si>
  <si>
    <t>利府</t>
    <rPh sb="0" eb="1">
      <t>リ</t>
    </rPh>
    <rPh sb="1" eb="2">
      <t>フ</t>
    </rPh>
    <phoneticPr fontId="4"/>
  </si>
  <si>
    <t>女川町</t>
    <rPh sb="0" eb="2">
      <t>オナガワ</t>
    </rPh>
    <rPh sb="2" eb="3">
      <t>チョウ</t>
    </rPh>
    <phoneticPr fontId="4"/>
  </si>
  <si>
    <t>松島町</t>
    <rPh sb="0" eb="1">
      <t>マツ</t>
    </rPh>
    <rPh sb="1" eb="2">
      <t>シマ</t>
    </rPh>
    <rPh sb="2" eb="3">
      <t>マチ</t>
    </rPh>
    <phoneticPr fontId="4"/>
  </si>
  <si>
    <t>多賀城市</t>
    <rPh sb="0" eb="3">
      <t>タガジョウ</t>
    </rPh>
    <rPh sb="3" eb="4">
      <t>シ</t>
    </rPh>
    <phoneticPr fontId="4"/>
  </si>
  <si>
    <t>山王</t>
    <rPh sb="0" eb="1">
      <t>サン</t>
    </rPh>
    <rPh sb="1" eb="2">
      <t>オウ</t>
    </rPh>
    <phoneticPr fontId="4"/>
  </si>
  <si>
    <t>多賀城第二</t>
    <rPh sb="0" eb="3">
      <t>タガジョウ</t>
    </rPh>
    <rPh sb="3" eb="4">
      <t>ダイ</t>
    </rPh>
    <rPh sb="4" eb="5">
      <t>ニ</t>
    </rPh>
    <phoneticPr fontId="4"/>
  </si>
  <si>
    <t>気仙沼市</t>
    <rPh sb="0" eb="4">
      <t>ケセンヌマシ</t>
    </rPh>
    <phoneticPr fontId="4"/>
  </si>
  <si>
    <t>南三陸</t>
    <rPh sb="0" eb="1">
      <t>ミナミ</t>
    </rPh>
    <rPh sb="1" eb="3">
      <t>サンリク</t>
    </rPh>
    <phoneticPr fontId="4"/>
  </si>
  <si>
    <t>気仙沼</t>
    <rPh sb="0" eb="3">
      <t>ケセンヌマ</t>
    </rPh>
    <phoneticPr fontId="4"/>
  </si>
  <si>
    <t>七ヶ浜町</t>
    <rPh sb="0" eb="1">
      <t>シチ</t>
    </rPh>
    <rPh sb="2" eb="3">
      <t>ハマ</t>
    </rPh>
    <rPh sb="3" eb="4">
      <t>マチ</t>
    </rPh>
    <phoneticPr fontId="4"/>
  </si>
  <si>
    <t>鹿折</t>
    <rPh sb="0" eb="1">
      <t>シカ</t>
    </rPh>
    <rPh sb="1" eb="2">
      <t>オリ</t>
    </rPh>
    <phoneticPr fontId="4"/>
  </si>
  <si>
    <t>大和町</t>
    <rPh sb="0" eb="2">
      <t>タイワ</t>
    </rPh>
    <rPh sb="2" eb="3">
      <t>マチ</t>
    </rPh>
    <phoneticPr fontId="4"/>
  </si>
  <si>
    <t>吉岡</t>
    <rPh sb="0" eb="2">
      <t>ヨシオカ</t>
    </rPh>
    <phoneticPr fontId="4"/>
  </si>
  <si>
    <t>富谷</t>
    <rPh sb="0" eb="1">
      <t>トミ</t>
    </rPh>
    <rPh sb="1" eb="2">
      <t>タニ</t>
    </rPh>
    <phoneticPr fontId="4"/>
  </si>
  <si>
    <t>南三陸町</t>
    <rPh sb="0" eb="1">
      <t>ミナミ</t>
    </rPh>
    <rPh sb="1" eb="3">
      <t>サンリク</t>
    </rPh>
    <rPh sb="3" eb="4">
      <t>マチ</t>
    </rPh>
    <phoneticPr fontId="4"/>
  </si>
  <si>
    <t>大郷町</t>
    <rPh sb="0" eb="1">
      <t>タイ</t>
    </rPh>
    <rPh sb="1" eb="2">
      <t>ゴウ</t>
    </rPh>
    <rPh sb="2" eb="3">
      <t>マチ</t>
    </rPh>
    <phoneticPr fontId="4"/>
  </si>
  <si>
    <t>大衡村</t>
    <rPh sb="0" eb="1">
      <t>タイ</t>
    </rPh>
    <rPh sb="1" eb="2">
      <t>ヒデオ</t>
    </rPh>
    <rPh sb="2" eb="3">
      <t>ムラ</t>
    </rPh>
    <phoneticPr fontId="4"/>
  </si>
  <si>
    <t>大衡</t>
    <rPh sb="0" eb="1">
      <t>タイ</t>
    </rPh>
    <rPh sb="1" eb="2">
      <t>マモル</t>
    </rPh>
    <phoneticPr fontId="4"/>
  </si>
  <si>
    <t>大衡</t>
    <rPh sb="0" eb="1">
      <t>タイ</t>
    </rPh>
    <rPh sb="1" eb="2">
      <t>ヒデオ</t>
    </rPh>
    <phoneticPr fontId="4"/>
  </si>
  <si>
    <t xml:space="preserve"> </t>
    <phoneticPr fontId="4"/>
  </si>
  <si>
    <t>合　　　　　　計</t>
    <rPh sb="0" eb="1">
      <t>ゴウ</t>
    </rPh>
    <rPh sb="7" eb="8">
      <t>ケイ</t>
    </rPh>
    <phoneticPr fontId="4"/>
  </si>
  <si>
    <t>塩竈第一</t>
    <rPh sb="0" eb="2">
      <t>シオガマ</t>
    </rPh>
    <rPh sb="2" eb="4">
      <t>ダイイチ</t>
    </rPh>
    <phoneticPr fontId="2"/>
  </si>
  <si>
    <t>マザリーズ柳生</t>
    <rPh sb="5" eb="7">
      <t>ヤナギウ</t>
    </rPh>
    <phoneticPr fontId="2"/>
  </si>
  <si>
    <t>ミッキー園北仙台</t>
    <rPh sb="4" eb="5">
      <t>エン</t>
    </rPh>
    <rPh sb="5" eb="6">
      <t>キタ</t>
    </rPh>
    <rPh sb="6" eb="8">
      <t>センダイ</t>
    </rPh>
    <phoneticPr fontId="4"/>
  </si>
  <si>
    <t>富谷市</t>
    <rPh sb="0" eb="1">
      <t>トミ</t>
    </rPh>
    <rPh sb="1" eb="2">
      <t>タニ</t>
    </rPh>
    <rPh sb="2" eb="3">
      <t>シ</t>
    </rPh>
    <phoneticPr fontId="4"/>
  </si>
  <si>
    <t>令和３年度　青少年赤十字加盟校　市町村・地区・指協別一覧</t>
    <rPh sb="0" eb="2">
      <t>レイワ</t>
    </rPh>
    <rPh sb="3" eb="5">
      <t>ネンド</t>
    </rPh>
    <rPh sb="6" eb="9">
      <t>セイショウネン</t>
    </rPh>
    <rPh sb="9" eb="12">
      <t>セキジュウジ</t>
    </rPh>
    <rPh sb="12" eb="15">
      <t>カメイコウ</t>
    </rPh>
    <rPh sb="16" eb="19">
      <t>シチョウソン</t>
    </rPh>
    <rPh sb="20" eb="22">
      <t>チク</t>
    </rPh>
    <rPh sb="23" eb="24">
      <t>シ</t>
    </rPh>
    <rPh sb="24" eb="25">
      <t>キョウ</t>
    </rPh>
    <rPh sb="25" eb="26">
      <t>ベツ</t>
    </rPh>
    <rPh sb="26" eb="28">
      <t>イチラン</t>
    </rPh>
    <phoneticPr fontId="4"/>
  </si>
  <si>
    <t>名取ひよこ園</t>
    <rPh sb="0" eb="2">
      <t>ナトリ</t>
    </rPh>
    <rPh sb="5" eb="6">
      <t>エン</t>
    </rPh>
    <phoneticPr fontId="2"/>
  </si>
  <si>
    <t>ひよこのゆめ</t>
    <phoneticPr fontId="2"/>
  </si>
  <si>
    <t>栗生ひよこ園</t>
    <rPh sb="0" eb="2">
      <t>クリウ</t>
    </rPh>
    <rPh sb="5" eb="6">
      <t>エン</t>
    </rPh>
    <phoneticPr fontId="2"/>
  </si>
  <si>
    <t>ひよこ園</t>
    <rPh sb="3" eb="4">
      <t>エン</t>
    </rPh>
    <phoneticPr fontId="2"/>
  </si>
  <si>
    <t>ぱすてる</t>
    <phoneticPr fontId="2"/>
  </si>
  <si>
    <t>ひよこのもり</t>
    <phoneticPr fontId="2"/>
  </si>
  <si>
    <t>くれぇる</t>
    <phoneticPr fontId="2"/>
  </si>
  <si>
    <t>仙台育英学園秀光</t>
    <rPh sb="0" eb="2">
      <t>センダイ</t>
    </rPh>
    <rPh sb="2" eb="4">
      <t>イクエイ</t>
    </rPh>
    <rPh sb="4" eb="6">
      <t>ガクエン</t>
    </rPh>
    <rPh sb="6" eb="8">
      <t>シュウコウ</t>
    </rPh>
    <phoneticPr fontId="4"/>
  </si>
  <si>
    <t>仙台育英学園秀光コース</t>
    <rPh sb="0" eb="6">
      <t>センダイイクエイガクエン</t>
    </rPh>
    <rPh sb="6" eb="8">
      <t>シュウコウ</t>
    </rPh>
    <phoneticPr fontId="2"/>
  </si>
  <si>
    <t>みんなのひよこ園</t>
    <rPh sb="7" eb="8">
      <t>エン</t>
    </rPh>
    <phoneticPr fontId="2"/>
  </si>
  <si>
    <t>釜</t>
    <rPh sb="0" eb="1">
      <t>カマ</t>
    </rPh>
    <phoneticPr fontId="2"/>
  </si>
  <si>
    <t>鹿又</t>
    <rPh sb="0" eb="2">
      <t>カノマタ</t>
    </rPh>
    <phoneticPr fontId="2"/>
  </si>
  <si>
    <t>塩竈第二</t>
    <rPh sb="0" eb="2">
      <t>シオガマ</t>
    </rPh>
    <rPh sb="2" eb="3">
      <t>ダイ</t>
    </rPh>
    <rPh sb="3" eb="4">
      <t>ニ</t>
    </rPh>
    <phoneticPr fontId="4"/>
  </si>
  <si>
    <t>富谷ひよこ園</t>
    <rPh sb="0" eb="2">
      <t>トミヤ</t>
    </rPh>
    <rPh sb="5" eb="6">
      <t>エン</t>
    </rPh>
    <phoneticPr fontId="2"/>
  </si>
  <si>
    <t>富谷ひよこの里</t>
    <rPh sb="0" eb="2">
      <t>トミヤ</t>
    </rPh>
    <rPh sb="6" eb="7">
      <t>サト</t>
    </rPh>
    <phoneticPr fontId="2"/>
  </si>
  <si>
    <t>ひよこのおうち</t>
    <phoneticPr fontId="2"/>
  </si>
  <si>
    <t>柴田農林</t>
    <rPh sb="0" eb="2">
      <t>シバタ</t>
    </rPh>
    <rPh sb="2" eb="4">
      <t>ノウリン</t>
    </rPh>
    <phoneticPr fontId="2"/>
  </si>
  <si>
    <t>れいんぼーなーさりー多賀城高橋館</t>
    <rPh sb="10" eb="13">
      <t>タガジョウ</t>
    </rPh>
    <rPh sb="13" eb="15">
      <t>タカハシ</t>
    </rPh>
    <rPh sb="15" eb="16">
      <t>カン</t>
    </rPh>
    <phoneticPr fontId="2"/>
  </si>
  <si>
    <t>新田こばと園</t>
    <rPh sb="0" eb="2">
      <t>シンデン</t>
    </rPh>
    <rPh sb="5" eb="6">
      <t>エン</t>
    </rPh>
    <phoneticPr fontId="4"/>
  </si>
  <si>
    <t>ナザレト愛児園</t>
  </si>
  <si>
    <t>お人形社第二</t>
    <rPh sb="1" eb="3">
      <t>ニンギョウ</t>
    </rPh>
    <rPh sb="3" eb="4">
      <t>シャ</t>
    </rPh>
    <rPh sb="4" eb="6">
      <t>ダイニ</t>
    </rPh>
    <phoneticPr fontId="4"/>
  </si>
  <si>
    <t>レインボーなーさりー田子館</t>
    <rPh sb="10" eb="12">
      <t>タゴ</t>
    </rPh>
    <rPh sb="12" eb="13">
      <t>カン</t>
    </rPh>
    <phoneticPr fontId="2"/>
  </si>
  <si>
    <t>レインボーナーサリ＾原町館1</t>
    <rPh sb="10" eb="12">
      <t>ハラノマチ</t>
    </rPh>
    <rPh sb="12" eb="13">
      <t>カン</t>
    </rPh>
    <phoneticPr fontId="2"/>
  </si>
  <si>
    <t>レインボーナーサリ＾原町館2</t>
    <rPh sb="10" eb="12">
      <t>ハラノマチ</t>
    </rPh>
    <rPh sb="12" eb="13">
      <t>カン</t>
    </rPh>
    <phoneticPr fontId="2"/>
  </si>
  <si>
    <t>山王こども園</t>
    <rPh sb="0" eb="2">
      <t>サンノウ</t>
    </rPh>
    <rPh sb="5" eb="6">
      <t>エン</t>
    </rPh>
    <phoneticPr fontId="2"/>
  </si>
  <si>
    <t>ドリームチルドレン</t>
    <phoneticPr fontId="2"/>
  </si>
  <si>
    <t>金成</t>
    <rPh sb="0" eb="2">
      <t>カンナリ</t>
    </rPh>
    <phoneticPr fontId="2"/>
  </si>
  <si>
    <t>聖ウルスラ</t>
    <rPh sb="0" eb="1">
      <t>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</si>
</sst>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6"/>
      <name val="ＭＳ Ｐゴシック"/>
      <family val="3"/>
      <charset val="128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6"/>
      <name val="ＭＳ Ｐゴシック"/>
      <family val="3"/>
      <charset val="128"/>
    </font>
    <font>
      <b/>
      <sz val="5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</fills>
  <borders count="8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4" xfId="0" applyFont="1" applyFill="1" applyBorder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 wrapText="1"/>
    </xf>
    <xf numFmtId="0" fontId="4" fillId="2" borderId="50" xfId="0" applyFont="1" applyFill="1" applyBorder="1">
      <alignment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7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176" fontId="4" fillId="2" borderId="45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4" fillId="2" borderId="83" xfId="0" applyFont="1" applyFill="1" applyBorder="1" applyAlignment="1">
      <alignment horizontal="center" vertical="center"/>
    </xf>
    <xf numFmtId="176" fontId="4" fillId="2" borderId="40" xfId="0" applyNumberFormat="1" applyFont="1" applyFill="1" applyBorder="1" applyAlignment="1">
      <alignment horizontal="center" vertical="center"/>
    </xf>
    <xf numFmtId="176" fontId="4" fillId="2" borderId="36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4" fillId="2" borderId="87" xfId="0" applyFont="1" applyFill="1" applyBorder="1" applyAlignment="1">
      <alignment horizontal="center" vertical="center" wrapText="1"/>
    </xf>
    <xf numFmtId="0" fontId="4" fillId="2" borderId="87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4" fillId="2" borderId="85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vertical="center" wrapText="1"/>
    </xf>
    <xf numFmtId="0" fontId="10" fillId="2" borderId="85" xfId="0" applyFont="1" applyFill="1" applyBorder="1" applyAlignment="1">
      <alignment vertical="center" wrapText="1"/>
    </xf>
    <xf numFmtId="0" fontId="10" fillId="2" borderId="8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12" fillId="2" borderId="27" xfId="0" applyFont="1" applyFill="1" applyBorder="1" applyAlignment="1">
      <alignment horizontal="center" vertical="center"/>
    </xf>
    <xf numFmtId="0" fontId="10" fillId="2" borderId="87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8B437-E130-4FE5-B6E2-699C99473B73}">
  <sheetPr>
    <pageSetUpPr fitToPage="1"/>
  </sheetPr>
  <dimension ref="B1:W78"/>
  <sheetViews>
    <sheetView tabSelected="1" workbookViewId="0">
      <pane ySplit="3" topLeftCell="A44" activePane="bottomLeft" state="frozen"/>
      <selection pane="bottomLeft" activeCell="Q63" sqref="Q63"/>
    </sheetView>
  </sheetViews>
  <sheetFormatPr defaultRowHeight="18" x14ac:dyDescent="0.45"/>
  <cols>
    <col min="1" max="1" width="0.69921875" customWidth="1"/>
    <col min="2" max="2" width="1.796875" style="63" customWidth="1"/>
    <col min="3" max="3" width="4.5" style="63" customWidth="1"/>
    <col min="4" max="4" width="2.5" customWidth="1"/>
    <col min="5" max="5" width="3.8984375" customWidth="1"/>
    <col min="6" max="6" width="7" style="63" customWidth="1"/>
    <col min="7" max="8" width="7" customWidth="1"/>
    <col min="9" max="9" width="7" style="63" customWidth="1"/>
    <col min="10" max="10" width="2.5" style="63" customWidth="1"/>
    <col min="11" max="11" width="1" customWidth="1"/>
    <col min="12" max="12" width="1.796875" style="63" customWidth="1"/>
    <col min="13" max="13" width="4.8984375" style="63" customWidth="1"/>
    <col min="14" max="14" width="2.5" customWidth="1"/>
    <col min="15" max="15" width="3.8984375" style="63" customWidth="1"/>
    <col min="16" max="19" width="7" customWidth="1"/>
    <col min="20" max="20" width="2.5" customWidth="1"/>
    <col min="21" max="21" width="4.19921875" customWidth="1"/>
    <col min="257" max="257" width="3.796875" customWidth="1"/>
    <col min="258" max="258" width="1.796875" customWidth="1"/>
    <col min="259" max="259" width="4.5" customWidth="1"/>
    <col min="260" max="260" width="2.5" customWidth="1"/>
    <col min="261" max="261" width="4.19921875" customWidth="1"/>
    <col min="262" max="263" width="4.8984375" customWidth="1"/>
    <col min="264" max="264" width="6.09765625" customWidth="1"/>
    <col min="265" max="265" width="5.796875" customWidth="1"/>
    <col min="266" max="266" width="4.296875" customWidth="1"/>
    <col min="267" max="267" width="3.5" customWidth="1"/>
    <col min="268" max="268" width="1.796875" customWidth="1"/>
    <col min="269" max="269" width="4.8984375" customWidth="1"/>
    <col min="270" max="270" width="2.5" customWidth="1"/>
    <col min="271" max="271" width="4.19921875" customWidth="1"/>
    <col min="272" max="272" width="4.8984375" customWidth="1"/>
    <col min="273" max="273" width="6.09765625" customWidth="1"/>
    <col min="274" max="274" width="5.09765625" customWidth="1"/>
    <col min="275" max="275" width="6" customWidth="1"/>
    <col min="276" max="276" width="3.3984375" bestFit="1" customWidth="1"/>
    <col min="277" max="277" width="4.19921875" customWidth="1"/>
    <col min="513" max="513" width="3.796875" customWidth="1"/>
    <col min="514" max="514" width="1.796875" customWidth="1"/>
    <col min="515" max="515" width="4.5" customWidth="1"/>
    <col min="516" max="516" width="2.5" customWidth="1"/>
    <col min="517" max="517" width="4.19921875" customWidth="1"/>
    <col min="518" max="519" width="4.8984375" customWidth="1"/>
    <col min="520" max="520" width="6.09765625" customWidth="1"/>
    <col min="521" max="521" width="5.796875" customWidth="1"/>
    <col min="522" max="522" width="4.296875" customWidth="1"/>
    <col min="523" max="523" width="3.5" customWidth="1"/>
    <col min="524" max="524" width="1.796875" customWidth="1"/>
    <col min="525" max="525" width="4.8984375" customWidth="1"/>
    <col min="526" max="526" width="2.5" customWidth="1"/>
    <col min="527" max="527" width="4.19921875" customWidth="1"/>
    <col min="528" max="528" width="4.8984375" customWidth="1"/>
    <col min="529" max="529" width="6.09765625" customWidth="1"/>
    <col min="530" max="530" width="5.09765625" customWidth="1"/>
    <col min="531" max="531" width="6" customWidth="1"/>
    <col min="532" max="532" width="3.3984375" bestFit="1" customWidth="1"/>
    <col min="533" max="533" width="4.19921875" customWidth="1"/>
    <col min="769" max="769" width="3.796875" customWidth="1"/>
    <col min="770" max="770" width="1.796875" customWidth="1"/>
    <col min="771" max="771" width="4.5" customWidth="1"/>
    <col min="772" max="772" width="2.5" customWidth="1"/>
    <col min="773" max="773" width="4.19921875" customWidth="1"/>
    <col min="774" max="775" width="4.8984375" customWidth="1"/>
    <col min="776" max="776" width="6.09765625" customWidth="1"/>
    <col min="777" max="777" width="5.796875" customWidth="1"/>
    <col min="778" max="778" width="4.296875" customWidth="1"/>
    <col min="779" max="779" width="3.5" customWidth="1"/>
    <col min="780" max="780" width="1.796875" customWidth="1"/>
    <col min="781" max="781" width="4.8984375" customWidth="1"/>
    <col min="782" max="782" width="2.5" customWidth="1"/>
    <col min="783" max="783" width="4.19921875" customWidth="1"/>
    <col min="784" max="784" width="4.8984375" customWidth="1"/>
    <col min="785" max="785" width="6.09765625" customWidth="1"/>
    <col min="786" max="786" width="5.09765625" customWidth="1"/>
    <col min="787" max="787" width="6" customWidth="1"/>
    <col min="788" max="788" width="3.3984375" bestFit="1" customWidth="1"/>
    <col min="789" max="789" width="4.19921875" customWidth="1"/>
    <col min="1025" max="1025" width="3.796875" customWidth="1"/>
    <col min="1026" max="1026" width="1.796875" customWidth="1"/>
    <col min="1027" max="1027" width="4.5" customWidth="1"/>
    <col min="1028" max="1028" width="2.5" customWidth="1"/>
    <col min="1029" max="1029" width="4.19921875" customWidth="1"/>
    <col min="1030" max="1031" width="4.8984375" customWidth="1"/>
    <col min="1032" max="1032" width="6.09765625" customWidth="1"/>
    <col min="1033" max="1033" width="5.796875" customWidth="1"/>
    <col min="1034" max="1034" width="4.296875" customWidth="1"/>
    <col min="1035" max="1035" width="3.5" customWidth="1"/>
    <col min="1036" max="1036" width="1.796875" customWidth="1"/>
    <col min="1037" max="1037" width="4.8984375" customWidth="1"/>
    <col min="1038" max="1038" width="2.5" customWidth="1"/>
    <col min="1039" max="1039" width="4.19921875" customWidth="1"/>
    <col min="1040" max="1040" width="4.8984375" customWidth="1"/>
    <col min="1041" max="1041" width="6.09765625" customWidth="1"/>
    <col min="1042" max="1042" width="5.09765625" customWidth="1"/>
    <col min="1043" max="1043" width="6" customWidth="1"/>
    <col min="1044" max="1044" width="3.3984375" bestFit="1" customWidth="1"/>
    <col min="1045" max="1045" width="4.19921875" customWidth="1"/>
    <col min="1281" max="1281" width="3.796875" customWidth="1"/>
    <col min="1282" max="1282" width="1.796875" customWidth="1"/>
    <col min="1283" max="1283" width="4.5" customWidth="1"/>
    <col min="1284" max="1284" width="2.5" customWidth="1"/>
    <col min="1285" max="1285" width="4.19921875" customWidth="1"/>
    <col min="1286" max="1287" width="4.8984375" customWidth="1"/>
    <col min="1288" max="1288" width="6.09765625" customWidth="1"/>
    <col min="1289" max="1289" width="5.796875" customWidth="1"/>
    <col min="1290" max="1290" width="4.296875" customWidth="1"/>
    <col min="1291" max="1291" width="3.5" customWidth="1"/>
    <col min="1292" max="1292" width="1.796875" customWidth="1"/>
    <col min="1293" max="1293" width="4.8984375" customWidth="1"/>
    <col min="1294" max="1294" width="2.5" customWidth="1"/>
    <col min="1295" max="1295" width="4.19921875" customWidth="1"/>
    <col min="1296" max="1296" width="4.8984375" customWidth="1"/>
    <col min="1297" max="1297" width="6.09765625" customWidth="1"/>
    <col min="1298" max="1298" width="5.09765625" customWidth="1"/>
    <col min="1299" max="1299" width="6" customWidth="1"/>
    <col min="1300" max="1300" width="3.3984375" bestFit="1" customWidth="1"/>
    <col min="1301" max="1301" width="4.19921875" customWidth="1"/>
    <col min="1537" max="1537" width="3.796875" customWidth="1"/>
    <col min="1538" max="1538" width="1.796875" customWidth="1"/>
    <col min="1539" max="1539" width="4.5" customWidth="1"/>
    <col min="1540" max="1540" width="2.5" customWidth="1"/>
    <col min="1541" max="1541" width="4.19921875" customWidth="1"/>
    <col min="1542" max="1543" width="4.8984375" customWidth="1"/>
    <col min="1544" max="1544" width="6.09765625" customWidth="1"/>
    <col min="1545" max="1545" width="5.796875" customWidth="1"/>
    <col min="1546" max="1546" width="4.296875" customWidth="1"/>
    <col min="1547" max="1547" width="3.5" customWidth="1"/>
    <col min="1548" max="1548" width="1.796875" customWidth="1"/>
    <col min="1549" max="1549" width="4.8984375" customWidth="1"/>
    <col min="1550" max="1550" width="2.5" customWidth="1"/>
    <col min="1551" max="1551" width="4.19921875" customWidth="1"/>
    <col min="1552" max="1552" width="4.8984375" customWidth="1"/>
    <col min="1553" max="1553" width="6.09765625" customWidth="1"/>
    <col min="1554" max="1554" width="5.09765625" customWidth="1"/>
    <col min="1555" max="1555" width="6" customWidth="1"/>
    <col min="1556" max="1556" width="3.3984375" bestFit="1" customWidth="1"/>
    <col min="1557" max="1557" width="4.19921875" customWidth="1"/>
    <col min="1793" max="1793" width="3.796875" customWidth="1"/>
    <col min="1794" max="1794" width="1.796875" customWidth="1"/>
    <col min="1795" max="1795" width="4.5" customWidth="1"/>
    <col min="1796" max="1796" width="2.5" customWidth="1"/>
    <col min="1797" max="1797" width="4.19921875" customWidth="1"/>
    <col min="1798" max="1799" width="4.8984375" customWidth="1"/>
    <col min="1800" max="1800" width="6.09765625" customWidth="1"/>
    <col min="1801" max="1801" width="5.796875" customWidth="1"/>
    <col min="1802" max="1802" width="4.296875" customWidth="1"/>
    <col min="1803" max="1803" width="3.5" customWidth="1"/>
    <col min="1804" max="1804" width="1.796875" customWidth="1"/>
    <col min="1805" max="1805" width="4.8984375" customWidth="1"/>
    <col min="1806" max="1806" width="2.5" customWidth="1"/>
    <col min="1807" max="1807" width="4.19921875" customWidth="1"/>
    <col min="1808" max="1808" width="4.8984375" customWidth="1"/>
    <col min="1809" max="1809" width="6.09765625" customWidth="1"/>
    <col min="1810" max="1810" width="5.09765625" customWidth="1"/>
    <col min="1811" max="1811" width="6" customWidth="1"/>
    <col min="1812" max="1812" width="3.3984375" bestFit="1" customWidth="1"/>
    <col min="1813" max="1813" width="4.19921875" customWidth="1"/>
    <col min="2049" max="2049" width="3.796875" customWidth="1"/>
    <col min="2050" max="2050" width="1.796875" customWidth="1"/>
    <col min="2051" max="2051" width="4.5" customWidth="1"/>
    <col min="2052" max="2052" width="2.5" customWidth="1"/>
    <col min="2053" max="2053" width="4.19921875" customWidth="1"/>
    <col min="2054" max="2055" width="4.8984375" customWidth="1"/>
    <col min="2056" max="2056" width="6.09765625" customWidth="1"/>
    <col min="2057" max="2057" width="5.796875" customWidth="1"/>
    <col min="2058" max="2058" width="4.296875" customWidth="1"/>
    <col min="2059" max="2059" width="3.5" customWidth="1"/>
    <col min="2060" max="2060" width="1.796875" customWidth="1"/>
    <col min="2061" max="2061" width="4.8984375" customWidth="1"/>
    <col min="2062" max="2062" width="2.5" customWidth="1"/>
    <col min="2063" max="2063" width="4.19921875" customWidth="1"/>
    <col min="2064" max="2064" width="4.8984375" customWidth="1"/>
    <col min="2065" max="2065" width="6.09765625" customWidth="1"/>
    <col min="2066" max="2066" width="5.09765625" customWidth="1"/>
    <col min="2067" max="2067" width="6" customWidth="1"/>
    <col min="2068" max="2068" width="3.3984375" bestFit="1" customWidth="1"/>
    <col min="2069" max="2069" width="4.19921875" customWidth="1"/>
    <col min="2305" max="2305" width="3.796875" customWidth="1"/>
    <col min="2306" max="2306" width="1.796875" customWidth="1"/>
    <col min="2307" max="2307" width="4.5" customWidth="1"/>
    <col min="2308" max="2308" width="2.5" customWidth="1"/>
    <col min="2309" max="2309" width="4.19921875" customWidth="1"/>
    <col min="2310" max="2311" width="4.8984375" customWidth="1"/>
    <col min="2312" max="2312" width="6.09765625" customWidth="1"/>
    <col min="2313" max="2313" width="5.796875" customWidth="1"/>
    <col min="2314" max="2314" width="4.296875" customWidth="1"/>
    <col min="2315" max="2315" width="3.5" customWidth="1"/>
    <col min="2316" max="2316" width="1.796875" customWidth="1"/>
    <col min="2317" max="2317" width="4.8984375" customWidth="1"/>
    <col min="2318" max="2318" width="2.5" customWidth="1"/>
    <col min="2319" max="2319" width="4.19921875" customWidth="1"/>
    <col min="2320" max="2320" width="4.8984375" customWidth="1"/>
    <col min="2321" max="2321" width="6.09765625" customWidth="1"/>
    <col min="2322" max="2322" width="5.09765625" customWidth="1"/>
    <col min="2323" max="2323" width="6" customWidth="1"/>
    <col min="2324" max="2324" width="3.3984375" bestFit="1" customWidth="1"/>
    <col min="2325" max="2325" width="4.19921875" customWidth="1"/>
    <col min="2561" max="2561" width="3.796875" customWidth="1"/>
    <col min="2562" max="2562" width="1.796875" customWidth="1"/>
    <col min="2563" max="2563" width="4.5" customWidth="1"/>
    <col min="2564" max="2564" width="2.5" customWidth="1"/>
    <col min="2565" max="2565" width="4.19921875" customWidth="1"/>
    <col min="2566" max="2567" width="4.8984375" customWidth="1"/>
    <col min="2568" max="2568" width="6.09765625" customWidth="1"/>
    <col min="2569" max="2569" width="5.796875" customWidth="1"/>
    <col min="2570" max="2570" width="4.296875" customWidth="1"/>
    <col min="2571" max="2571" width="3.5" customWidth="1"/>
    <col min="2572" max="2572" width="1.796875" customWidth="1"/>
    <col min="2573" max="2573" width="4.8984375" customWidth="1"/>
    <col min="2574" max="2574" width="2.5" customWidth="1"/>
    <col min="2575" max="2575" width="4.19921875" customWidth="1"/>
    <col min="2576" max="2576" width="4.8984375" customWidth="1"/>
    <col min="2577" max="2577" width="6.09765625" customWidth="1"/>
    <col min="2578" max="2578" width="5.09765625" customWidth="1"/>
    <col min="2579" max="2579" width="6" customWidth="1"/>
    <col min="2580" max="2580" width="3.3984375" bestFit="1" customWidth="1"/>
    <col min="2581" max="2581" width="4.19921875" customWidth="1"/>
    <col min="2817" max="2817" width="3.796875" customWidth="1"/>
    <col min="2818" max="2818" width="1.796875" customWidth="1"/>
    <col min="2819" max="2819" width="4.5" customWidth="1"/>
    <col min="2820" max="2820" width="2.5" customWidth="1"/>
    <col min="2821" max="2821" width="4.19921875" customWidth="1"/>
    <col min="2822" max="2823" width="4.8984375" customWidth="1"/>
    <col min="2824" max="2824" width="6.09765625" customWidth="1"/>
    <col min="2825" max="2825" width="5.796875" customWidth="1"/>
    <col min="2826" max="2826" width="4.296875" customWidth="1"/>
    <col min="2827" max="2827" width="3.5" customWidth="1"/>
    <col min="2828" max="2828" width="1.796875" customWidth="1"/>
    <col min="2829" max="2829" width="4.8984375" customWidth="1"/>
    <col min="2830" max="2830" width="2.5" customWidth="1"/>
    <col min="2831" max="2831" width="4.19921875" customWidth="1"/>
    <col min="2832" max="2832" width="4.8984375" customWidth="1"/>
    <col min="2833" max="2833" width="6.09765625" customWidth="1"/>
    <col min="2834" max="2834" width="5.09765625" customWidth="1"/>
    <col min="2835" max="2835" width="6" customWidth="1"/>
    <col min="2836" max="2836" width="3.3984375" bestFit="1" customWidth="1"/>
    <col min="2837" max="2837" width="4.19921875" customWidth="1"/>
    <col min="3073" max="3073" width="3.796875" customWidth="1"/>
    <col min="3074" max="3074" width="1.796875" customWidth="1"/>
    <col min="3075" max="3075" width="4.5" customWidth="1"/>
    <col min="3076" max="3076" width="2.5" customWidth="1"/>
    <col min="3077" max="3077" width="4.19921875" customWidth="1"/>
    <col min="3078" max="3079" width="4.8984375" customWidth="1"/>
    <col min="3080" max="3080" width="6.09765625" customWidth="1"/>
    <col min="3081" max="3081" width="5.796875" customWidth="1"/>
    <col min="3082" max="3082" width="4.296875" customWidth="1"/>
    <col min="3083" max="3083" width="3.5" customWidth="1"/>
    <col min="3084" max="3084" width="1.796875" customWidth="1"/>
    <col min="3085" max="3085" width="4.8984375" customWidth="1"/>
    <col min="3086" max="3086" width="2.5" customWidth="1"/>
    <col min="3087" max="3087" width="4.19921875" customWidth="1"/>
    <col min="3088" max="3088" width="4.8984375" customWidth="1"/>
    <col min="3089" max="3089" width="6.09765625" customWidth="1"/>
    <col min="3090" max="3090" width="5.09765625" customWidth="1"/>
    <col min="3091" max="3091" width="6" customWidth="1"/>
    <col min="3092" max="3092" width="3.3984375" bestFit="1" customWidth="1"/>
    <col min="3093" max="3093" width="4.19921875" customWidth="1"/>
    <col min="3329" max="3329" width="3.796875" customWidth="1"/>
    <col min="3330" max="3330" width="1.796875" customWidth="1"/>
    <col min="3331" max="3331" width="4.5" customWidth="1"/>
    <col min="3332" max="3332" width="2.5" customWidth="1"/>
    <col min="3333" max="3333" width="4.19921875" customWidth="1"/>
    <col min="3334" max="3335" width="4.8984375" customWidth="1"/>
    <col min="3336" max="3336" width="6.09765625" customWidth="1"/>
    <col min="3337" max="3337" width="5.796875" customWidth="1"/>
    <col min="3338" max="3338" width="4.296875" customWidth="1"/>
    <col min="3339" max="3339" width="3.5" customWidth="1"/>
    <col min="3340" max="3340" width="1.796875" customWidth="1"/>
    <col min="3341" max="3341" width="4.8984375" customWidth="1"/>
    <col min="3342" max="3342" width="2.5" customWidth="1"/>
    <col min="3343" max="3343" width="4.19921875" customWidth="1"/>
    <col min="3344" max="3344" width="4.8984375" customWidth="1"/>
    <col min="3345" max="3345" width="6.09765625" customWidth="1"/>
    <col min="3346" max="3346" width="5.09765625" customWidth="1"/>
    <col min="3347" max="3347" width="6" customWidth="1"/>
    <col min="3348" max="3348" width="3.3984375" bestFit="1" customWidth="1"/>
    <col min="3349" max="3349" width="4.19921875" customWidth="1"/>
    <col min="3585" max="3585" width="3.796875" customWidth="1"/>
    <col min="3586" max="3586" width="1.796875" customWidth="1"/>
    <col min="3587" max="3587" width="4.5" customWidth="1"/>
    <col min="3588" max="3588" width="2.5" customWidth="1"/>
    <col min="3589" max="3589" width="4.19921875" customWidth="1"/>
    <col min="3590" max="3591" width="4.8984375" customWidth="1"/>
    <col min="3592" max="3592" width="6.09765625" customWidth="1"/>
    <col min="3593" max="3593" width="5.796875" customWidth="1"/>
    <col min="3594" max="3594" width="4.296875" customWidth="1"/>
    <col min="3595" max="3595" width="3.5" customWidth="1"/>
    <col min="3596" max="3596" width="1.796875" customWidth="1"/>
    <col min="3597" max="3597" width="4.8984375" customWidth="1"/>
    <col min="3598" max="3598" width="2.5" customWidth="1"/>
    <col min="3599" max="3599" width="4.19921875" customWidth="1"/>
    <col min="3600" max="3600" width="4.8984375" customWidth="1"/>
    <col min="3601" max="3601" width="6.09765625" customWidth="1"/>
    <col min="3602" max="3602" width="5.09765625" customWidth="1"/>
    <col min="3603" max="3603" width="6" customWidth="1"/>
    <col min="3604" max="3604" width="3.3984375" bestFit="1" customWidth="1"/>
    <col min="3605" max="3605" width="4.19921875" customWidth="1"/>
    <col min="3841" max="3841" width="3.796875" customWidth="1"/>
    <col min="3842" max="3842" width="1.796875" customWidth="1"/>
    <col min="3843" max="3843" width="4.5" customWidth="1"/>
    <col min="3844" max="3844" width="2.5" customWidth="1"/>
    <col min="3845" max="3845" width="4.19921875" customWidth="1"/>
    <col min="3846" max="3847" width="4.8984375" customWidth="1"/>
    <col min="3848" max="3848" width="6.09765625" customWidth="1"/>
    <col min="3849" max="3849" width="5.796875" customWidth="1"/>
    <col min="3850" max="3850" width="4.296875" customWidth="1"/>
    <col min="3851" max="3851" width="3.5" customWidth="1"/>
    <col min="3852" max="3852" width="1.796875" customWidth="1"/>
    <col min="3853" max="3853" width="4.8984375" customWidth="1"/>
    <col min="3854" max="3854" width="2.5" customWidth="1"/>
    <col min="3855" max="3855" width="4.19921875" customWidth="1"/>
    <col min="3856" max="3856" width="4.8984375" customWidth="1"/>
    <col min="3857" max="3857" width="6.09765625" customWidth="1"/>
    <col min="3858" max="3858" width="5.09765625" customWidth="1"/>
    <col min="3859" max="3859" width="6" customWidth="1"/>
    <col min="3860" max="3860" width="3.3984375" bestFit="1" customWidth="1"/>
    <col min="3861" max="3861" width="4.19921875" customWidth="1"/>
    <col min="4097" max="4097" width="3.796875" customWidth="1"/>
    <col min="4098" max="4098" width="1.796875" customWidth="1"/>
    <col min="4099" max="4099" width="4.5" customWidth="1"/>
    <col min="4100" max="4100" width="2.5" customWidth="1"/>
    <col min="4101" max="4101" width="4.19921875" customWidth="1"/>
    <col min="4102" max="4103" width="4.8984375" customWidth="1"/>
    <col min="4104" max="4104" width="6.09765625" customWidth="1"/>
    <col min="4105" max="4105" width="5.796875" customWidth="1"/>
    <col min="4106" max="4106" width="4.296875" customWidth="1"/>
    <col min="4107" max="4107" width="3.5" customWidth="1"/>
    <col min="4108" max="4108" width="1.796875" customWidth="1"/>
    <col min="4109" max="4109" width="4.8984375" customWidth="1"/>
    <col min="4110" max="4110" width="2.5" customWidth="1"/>
    <col min="4111" max="4111" width="4.19921875" customWidth="1"/>
    <col min="4112" max="4112" width="4.8984375" customWidth="1"/>
    <col min="4113" max="4113" width="6.09765625" customWidth="1"/>
    <col min="4114" max="4114" width="5.09765625" customWidth="1"/>
    <col min="4115" max="4115" width="6" customWidth="1"/>
    <col min="4116" max="4116" width="3.3984375" bestFit="1" customWidth="1"/>
    <col min="4117" max="4117" width="4.19921875" customWidth="1"/>
    <col min="4353" max="4353" width="3.796875" customWidth="1"/>
    <col min="4354" max="4354" width="1.796875" customWidth="1"/>
    <col min="4355" max="4355" width="4.5" customWidth="1"/>
    <col min="4356" max="4356" width="2.5" customWidth="1"/>
    <col min="4357" max="4357" width="4.19921875" customWidth="1"/>
    <col min="4358" max="4359" width="4.8984375" customWidth="1"/>
    <col min="4360" max="4360" width="6.09765625" customWidth="1"/>
    <col min="4361" max="4361" width="5.796875" customWidth="1"/>
    <col min="4362" max="4362" width="4.296875" customWidth="1"/>
    <col min="4363" max="4363" width="3.5" customWidth="1"/>
    <col min="4364" max="4364" width="1.796875" customWidth="1"/>
    <col min="4365" max="4365" width="4.8984375" customWidth="1"/>
    <col min="4366" max="4366" width="2.5" customWidth="1"/>
    <col min="4367" max="4367" width="4.19921875" customWidth="1"/>
    <col min="4368" max="4368" width="4.8984375" customWidth="1"/>
    <col min="4369" max="4369" width="6.09765625" customWidth="1"/>
    <col min="4370" max="4370" width="5.09765625" customWidth="1"/>
    <col min="4371" max="4371" width="6" customWidth="1"/>
    <col min="4372" max="4372" width="3.3984375" bestFit="1" customWidth="1"/>
    <col min="4373" max="4373" width="4.19921875" customWidth="1"/>
    <col min="4609" max="4609" width="3.796875" customWidth="1"/>
    <col min="4610" max="4610" width="1.796875" customWidth="1"/>
    <col min="4611" max="4611" width="4.5" customWidth="1"/>
    <col min="4612" max="4612" width="2.5" customWidth="1"/>
    <col min="4613" max="4613" width="4.19921875" customWidth="1"/>
    <col min="4614" max="4615" width="4.8984375" customWidth="1"/>
    <col min="4616" max="4616" width="6.09765625" customWidth="1"/>
    <col min="4617" max="4617" width="5.796875" customWidth="1"/>
    <col min="4618" max="4618" width="4.296875" customWidth="1"/>
    <col min="4619" max="4619" width="3.5" customWidth="1"/>
    <col min="4620" max="4620" width="1.796875" customWidth="1"/>
    <col min="4621" max="4621" width="4.8984375" customWidth="1"/>
    <col min="4622" max="4622" width="2.5" customWidth="1"/>
    <col min="4623" max="4623" width="4.19921875" customWidth="1"/>
    <col min="4624" max="4624" width="4.8984375" customWidth="1"/>
    <col min="4625" max="4625" width="6.09765625" customWidth="1"/>
    <col min="4626" max="4626" width="5.09765625" customWidth="1"/>
    <col min="4627" max="4627" width="6" customWidth="1"/>
    <col min="4628" max="4628" width="3.3984375" bestFit="1" customWidth="1"/>
    <col min="4629" max="4629" width="4.19921875" customWidth="1"/>
    <col min="4865" max="4865" width="3.796875" customWidth="1"/>
    <col min="4866" max="4866" width="1.796875" customWidth="1"/>
    <col min="4867" max="4867" width="4.5" customWidth="1"/>
    <col min="4868" max="4868" width="2.5" customWidth="1"/>
    <col min="4869" max="4869" width="4.19921875" customWidth="1"/>
    <col min="4870" max="4871" width="4.8984375" customWidth="1"/>
    <col min="4872" max="4872" width="6.09765625" customWidth="1"/>
    <col min="4873" max="4873" width="5.796875" customWidth="1"/>
    <col min="4874" max="4874" width="4.296875" customWidth="1"/>
    <col min="4875" max="4875" width="3.5" customWidth="1"/>
    <col min="4876" max="4876" width="1.796875" customWidth="1"/>
    <col min="4877" max="4877" width="4.8984375" customWidth="1"/>
    <col min="4878" max="4878" width="2.5" customWidth="1"/>
    <col min="4879" max="4879" width="4.19921875" customWidth="1"/>
    <col min="4880" max="4880" width="4.8984375" customWidth="1"/>
    <col min="4881" max="4881" width="6.09765625" customWidth="1"/>
    <col min="4882" max="4882" width="5.09765625" customWidth="1"/>
    <col min="4883" max="4883" width="6" customWidth="1"/>
    <col min="4884" max="4884" width="3.3984375" bestFit="1" customWidth="1"/>
    <col min="4885" max="4885" width="4.19921875" customWidth="1"/>
    <col min="5121" max="5121" width="3.796875" customWidth="1"/>
    <col min="5122" max="5122" width="1.796875" customWidth="1"/>
    <col min="5123" max="5123" width="4.5" customWidth="1"/>
    <col min="5124" max="5124" width="2.5" customWidth="1"/>
    <col min="5125" max="5125" width="4.19921875" customWidth="1"/>
    <col min="5126" max="5127" width="4.8984375" customWidth="1"/>
    <col min="5128" max="5128" width="6.09765625" customWidth="1"/>
    <col min="5129" max="5129" width="5.796875" customWidth="1"/>
    <col min="5130" max="5130" width="4.296875" customWidth="1"/>
    <col min="5131" max="5131" width="3.5" customWidth="1"/>
    <col min="5132" max="5132" width="1.796875" customWidth="1"/>
    <col min="5133" max="5133" width="4.8984375" customWidth="1"/>
    <col min="5134" max="5134" width="2.5" customWidth="1"/>
    <col min="5135" max="5135" width="4.19921875" customWidth="1"/>
    <col min="5136" max="5136" width="4.8984375" customWidth="1"/>
    <col min="5137" max="5137" width="6.09765625" customWidth="1"/>
    <col min="5138" max="5138" width="5.09765625" customWidth="1"/>
    <col min="5139" max="5139" width="6" customWidth="1"/>
    <col min="5140" max="5140" width="3.3984375" bestFit="1" customWidth="1"/>
    <col min="5141" max="5141" width="4.19921875" customWidth="1"/>
    <col min="5377" max="5377" width="3.796875" customWidth="1"/>
    <col min="5378" max="5378" width="1.796875" customWidth="1"/>
    <col min="5379" max="5379" width="4.5" customWidth="1"/>
    <col min="5380" max="5380" width="2.5" customWidth="1"/>
    <col min="5381" max="5381" width="4.19921875" customWidth="1"/>
    <col min="5382" max="5383" width="4.8984375" customWidth="1"/>
    <col min="5384" max="5384" width="6.09765625" customWidth="1"/>
    <col min="5385" max="5385" width="5.796875" customWidth="1"/>
    <col min="5386" max="5386" width="4.296875" customWidth="1"/>
    <col min="5387" max="5387" width="3.5" customWidth="1"/>
    <col min="5388" max="5388" width="1.796875" customWidth="1"/>
    <col min="5389" max="5389" width="4.8984375" customWidth="1"/>
    <col min="5390" max="5390" width="2.5" customWidth="1"/>
    <col min="5391" max="5391" width="4.19921875" customWidth="1"/>
    <col min="5392" max="5392" width="4.8984375" customWidth="1"/>
    <col min="5393" max="5393" width="6.09765625" customWidth="1"/>
    <col min="5394" max="5394" width="5.09765625" customWidth="1"/>
    <col min="5395" max="5395" width="6" customWidth="1"/>
    <col min="5396" max="5396" width="3.3984375" bestFit="1" customWidth="1"/>
    <col min="5397" max="5397" width="4.19921875" customWidth="1"/>
    <col min="5633" max="5633" width="3.796875" customWidth="1"/>
    <col min="5634" max="5634" width="1.796875" customWidth="1"/>
    <col min="5635" max="5635" width="4.5" customWidth="1"/>
    <col min="5636" max="5636" width="2.5" customWidth="1"/>
    <col min="5637" max="5637" width="4.19921875" customWidth="1"/>
    <col min="5638" max="5639" width="4.8984375" customWidth="1"/>
    <col min="5640" max="5640" width="6.09765625" customWidth="1"/>
    <col min="5641" max="5641" width="5.796875" customWidth="1"/>
    <col min="5642" max="5642" width="4.296875" customWidth="1"/>
    <col min="5643" max="5643" width="3.5" customWidth="1"/>
    <col min="5644" max="5644" width="1.796875" customWidth="1"/>
    <col min="5645" max="5645" width="4.8984375" customWidth="1"/>
    <col min="5646" max="5646" width="2.5" customWidth="1"/>
    <col min="5647" max="5647" width="4.19921875" customWidth="1"/>
    <col min="5648" max="5648" width="4.8984375" customWidth="1"/>
    <col min="5649" max="5649" width="6.09765625" customWidth="1"/>
    <col min="5650" max="5650" width="5.09765625" customWidth="1"/>
    <col min="5651" max="5651" width="6" customWidth="1"/>
    <col min="5652" max="5652" width="3.3984375" bestFit="1" customWidth="1"/>
    <col min="5653" max="5653" width="4.19921875" customWidth="1"/>
    <col min="5889" max="5889" width="3.796875" customWidth="1"/>
    <col min="5890" max="5890" width="1.796875" customWidth="1"/>
    <col min="5891" max="5891" width="4.5" customWidth="1"/>
    <col min="5892" max="5892" width="2.5" customWidth="1"/>
    <col min="5893" max="5893" width="4.19921875" customWidth="1"/>
    <col min="5894" max="5895" width="4.8984375" customWidth="1"/>
    <col min="5896" max="5896" width="6.09765625" customWidth="1"/>
    <col min="5897" max="5897" width="5.796875" customWidth="1"/>
    <col min="5898" max="5898" width="4.296875" customWidth="1"/>
    <col min="5899" max="5899" width="3.5" customWidth="1"/>
    <col min="5900" max="5900" width="1.796875" customWidth="1"/>
    <col min="5901" max="5901" width="4.8984375" customWidth="1"/>
    <col min="5902" max="5902" width="2.5" customWidth="1"/>
    <col min="5903" max="5903" width="4.19921875" customWidth="1"/>
    <col min="5904" max="5904" width="4.8984375" customWidth="1"/>
    <col min="5905" max="5905" width="6.09765625" customWidth="1"/>
    <col min="5906" max="5906" width="5.09765625" customWidth="1"/>
    <col min="5907" max="5907" width="6" customWidth="1"/>
    <col min="5908" max="5908" width="3.3984375" bestFit="1" customWidth="1"/>
    <col min="5909" max="5909" width="4.19921875" customWidth="1"/>
    <col min="6145" max="6145" width="3.796875" customWidth="1"/>
    <col min="6146" max="6146" width="1.796875" customWidth="1"/>
    <col min="6147" max="6147" width="4.5" customWidth="1"/>
    <col min="6148" max="6148" width="2.5" customWidth="1"/>
    <col min="6149" max="6149" width="4.19921875" customWidth="1"/>
    <col min="6150" max="6151" width="4.8984375" customWidth="1"/>
    <col min="6152" max="6152" width="6.09765625" customWidth="1"/>
    <col min="6153" max="6153" width="5.796875" customWidth="1"/>
    <col min="6154" max="6154" width="4.296875" customWidth="1"/>
    <col min="6155" max="6155" width="3.5" customWidth="1"/>
    <col min="6156" max="6156" width="1.796875" customWidth="1"/>
    <col min="6157" max="6157" width="4.8984375" customWidth="1"/>
    <col min="6158" max="6158" width="2.5" customWidth="1"/>
    <col min="6159" max="6159" width="4.19921875" customWidth="1"/>
    <col min="6160" max="6160" width="4.8984375" customWidth="1"/>
    <col min="6161" max="6161" width="6.09765625" customWidth="1"/>
    <col min="6162" max="6162" width="5.09765625" customWidth="1"/>
    <col min="6163" max="6163" width="6" customWidth="1"/>
    <col min="6164" max="6164" width="3.3984375" bestFit="1" customWidth="1"/>
    <col min="6165" max="6165" width="4.19921875" customWidth="1"/>
    <col min="6401" max="6401" width="3.796875" customWidth="1"/>
    <col min="6402" max="6402" width="1.796875" customWidth="1"/>
    <col min="6403" max="6403" width="4.5" customWidth="1"/>
    <col min="6404" max="6404" width="2.5" customWidth="1"/>
    <col min="6405" max="6405" width="4.19921875" customWidth="1"/>
    <col min="6406" max="6407" width="4.8984375" customWidth="1"/>
    <col min="6408" max="6408" width="6.09765625" customWidth="1"/>
    <col min="6409" max="6409" width="5.796875" customWidth="1"/>
    <col min="6410" max="6410" width="4.296875" customWidth="1"/>
    <col min="6411" max="6411" width="3.5" customWidth="1"/>
    <col min="6412" max="6412" width="1.796875" customWidth="1"/>
    <col min="6413" max="6413" width="4.8984375" customWidth="1"/>
    <col min="6414" max="6414" width="2.5" customWidth="1"/>
    <col min="6415" max="6415" width="4.19921875" customWidth="1"/>
    <col min="6416" max="6416" width="4.8984375" customWidth="1"/>
    <col min="6417" max="6417" width="6.09765625" customWidth="1"/>
    <col min="6418" max="6418" width="5.09765625" customWidth="1"/>
    <col min="6419" max="6419" width="6" customWidth="1"/>
    <col min="6420" max="6420" width="3.3984375" bestFit="1" customWidth="1"/>
    <col min="6421" max="6421" width="4.19921875" customWidth="1"/>
    <col min="6657" max="6657" width="3.796875" customWidth="1"/>
    <col min="6658" max="6658" width="1.796875" customWidth="1"/>
    <col min="6659" max="6659" width="4.5" customWidth="1"/>
    <col min="6660" max="6660" width="2.5" customWidth="1"/>
    <col min="6661" max="6661" width="4.19921875" customWidth="1"/>
    <col min="6662" max="6663" width="4.8984375" customWidth="1"/>
    <col min="6664" max="6664" width="6.09765625" customWidth="1"/>
    <col min="6665" max="6665" width="5.796875" customWidth="1"/>
    <col min="6666" max="6666" width="4.296875" customWidth="1"/>
    <col min="6667" max="6667" width="3.5" customWidth="1"/>
    <col min="6668" max="6668" width="1.796875" customWidth="1"/>
    <col min="6669" max="6669" width="4.8984375" customWidth="1"/>
    <col min="6670" max="6670" width="2.5" customWidth="1"/>
    <col min="6671" max="6671" width="4.19921875" customWidth="1"/>
    <col min="6672" max="6672" width="4.8984375" customWidth="1"/>
    <col min="6673" max="6673" width="6.09765625" customWidth="1"/>
    <col min="6674" max="6674" width="5.09765625" customWidth="1"/>
    <col min="6675" max="6675" width="6" customWidth="1"/>
    <col min="6676" max="6676" width="3.3984375" bestFit="1" customWidth="1"/>
    <col min="6677" max="6677" width="4.19921875" customWidth="1"/>
    <col min="6913" max="6913" width="3.796875" customWidth="1"/>
    <col min="6914" max="6914" width="1.796875" customWidth="1"/>
    <col min="6915" max="6915" width="4.5" customWidth="1"/>
    <col min="6916" max="6916" width="2.5" customWidth="1"/>
    <col min="6917" max="6917" width="4.19921875" customWidth="1"/>
    <col min="6918" max="6919" width="4.8984375" customWidth="1"/>
    <col min="6920" max="6920" width="6.09765625" customWidth="1"/>
    <col min="6921" max="6921" width="5.796875" customWidth="1"/>
    <col min="6922" max="6922" width="4.296875" customWidth="1"/>
    <col min="6923" max="6923" width="3.5" customWidth="1"/>
    <col min="6924" max="6924" width="1.796875" customWidth="1"/>
    <col min="6925" max="6925" width="4.8984375" customWidth="1"/>
    <col min="6926" max="6926" width="2.5" customWidth="1"/>
    <col min="6927" max="6927" width="4.19921875" customWidth="1"/>
    <col min="6928" max="6928" width="4.8984375" customWidth="1"/>
    <col min="6929" max="6929" width="6.09765625" customWidth="1"/>
    <col min="6930" max="6930" width="5.09765625" customWidth="1"/>
    <col min="6931" max="6931" width="6" customWidth="1"/>
    <col min="6932" max="6932" width="3.3984375" bestFit="1" customWidth="1"/>
    <col min="6933" max="6933" width="4.19921875" customWidth="1"/>
    <col min="7169" max="7169" width="3.796875" customWidth="1"/>
    <col min="7170" max="7170" width="1.796875" customWidth="1"/>
    <col min="7171" max="7171" width="4.5" customWidth="1"/>
    <col min="7172" max="7172" width="2.5" customWidth="1"/>
    <col min="7173" max="7173" width="4.19921875" customWidth="1"/>
    <col min="7174" max="7175" width="4.8984375" customWidth="1"/>
    <col min="7176" max="7176" width="6.09765625" customWidth="1"/>
    <col min="7177" max="7177" width="5.796875" customWidth="1"/>
    <col min="7178" max="7178" width="4.296875" customWidth="1"/>
    <col min="7179" max="7179" width="3.5" customWidth="1"/>
    <col min="7180" max="7180" width="1.796875" customWidth="1"/>
    <col min="7181" max="7181" width="4.8984375" customWidth="1"/>
    <col min="7182" max="7182" width="2.5" customWidth="1"/>
    <col min="7183" max="7183" width="4.19921875" customWidth="1"/>
    <col min="7184" max="7184" width="4.8984375" customWidth="1"/>
    <col min="7185" max="7185" width="6.09765625" customWidth="1"/>
    <col min="7186" max="7186" width="5.09765625" customWidth="1"/>
    <col min="7187" max="7187" width="6" customWidth="1"/>
    <col min="7188" max="7188" width="3.3984375" bestFit="1" customWidth="1"/>
    <col min="7189" max="7189" width="4.19921875" customWidth="1"/>
    <col min="7425" max="7425" width="3.796875" customWidth="1"/>
    <col min="7426" max="7426" width="1.796875" customWidth="1"/>
    <col min="7427" max="7427" width="4.5" customWidth="1"/>
    <col min="7428" max="7428" width="2.5" customWidth="1"/>
    <col min="7429" max="7429" width="4.19921875" customWidth="1"/>
    <col min="7430" max="7431" width="4.8984375" customWidth="1"/>
    <col min="7432" max="7432" width="6.09765625" customWidth="1"/>
    <col min="7433" max="7433" width="5.796875" customWidth="1"/>
    <col min="7434" max="7434" width="4.296875" customWidth="1"/>
    <col min="7435" max="7435" width="3.5" customWidth="1"/>
    <col min="7436" max="7436" width="1.796875" customWidth="1"/>
    <col min="7437" max="7437" width="4.8984375" customWidth="1"/>
    <col min="7438" max="7438" width="2.5" customWidth="1"/>
    <col min="7439" max="7439" width="4.19921875" customWidth="1"/>
    <col min="7440" max="7440" width="4.8984375" customWidth="1"/>
    <col min="7441" max="7441" width="6.09765625" customWidth="1"/>
    <col min="7442" max="7442" width="5.09765625" customWidth="1"/>
    <col min="7443" max="7443" width="6" customWidth="1"/>
    <col min="7444" max="7444" width="3.3984375" bestFit="1" customWidth="1"/>
    <col min="7445" max="7445" width="4.19921875" customWidth="1"/>
    <col min="7681" max="7681" width="3.796875" customWidth="1"/>
    <col min="7682" max="7682" width="1.796875" customWidth="1"/>
    <col min="7683" max="7683" width="4.5" customWidth="1"/>
    <col min="7684" max="7684" width="2.5" customWidth="1"/>
    <col min="7685" max="7685" width="4.19921875" customWidth="1"/>
    <col min="7686" max="7687" width="4.8984375" customWidth="1"/>
    <col min="7688" max="7688" width="6.09765625" customWidth="1"/>
    <col min="7689" max="7689" width="5.796875" customWidth="1"/>
    <col min="7690" max="7690" width="4.296875" customWidth="1"/>
    <col min="7691" max="7691" width="3.5" customWidth="1"/>
    <col min="7692" max="7692" width="1.796875" customWidth="1"/>
    <col min="7693" max="7693" width="4.8984375" customWidth="1"/>
    <col min="7694" max="7694" width="2.5" customWidth="1"/>
    <col min="7695" max="7695" width="4.19921875" customWidth="1"/>
    <col min="7696" max="7696" width="4.8984375" customWidth="1"/>
    <col min="7697" max="7697" width="6.09765625" customWidth="1"/>
    <col min="7698" max="7698" width="5.09765625" customWidth="1"/>
    <col min="7699" max="7699" width="6" customWidth="1"/>
    <col min="7700" max="7700" width="3.3984375" bestFit="1" customWidth="1"/>
    <col min="7701" max="7701" width="4.19921875" customWidth="1"/>
    <col min="7937" max="7937" width="3.796875" customWidth="1"/>
    <col min="7938" max="7938" width="1.796875" customWidth="1"/>
    <col min="7939" max="7939" width="4.5" customWidth="1"/>
    <col min="7940" max="7940" width="2.5" customWidth="1"/>
    <col min="7941" max="7941" width="4.19921875" customWidth="1"/>
    <col min="7942" max="7943" width="4.8984375" customWidth="1"/>
    <col min="7944" max="7944" width="6.09765625" customWidth="1"/>
    <col min="7945" max="7945" width="5.796875" customWidth="1"/>
    <col min="7946" max="7946" width="4.296875" customWidth="1"/>
    <col min="7947" max="7947" width="3.5" customWidth="1"/>
    <col min="7948" max="7948" width="1.796875" customWidth="1"/>
    <col min="7949" max="7949" width="4.8984375" customWidth="1"/>
    <col min="7950" max="7950" width="2.5" customWidth="1"/>
    <col min="7951" max="7951" width="4.19921875" customWidth="1"/>
    <col min="7952" max="7952" width="4.8984375" customWidth="1"/>
    <col min="7953" max="7953" width="6.09765625" customWidth="1"/>
    <col min="7954" max="7954" width="5.09765625" customWidth="1"/>
    <col min="7955" max="7955" width="6" customWidth="1"/>
    <col min="7956" max="7956" width="3.3984375" bestFit="1" customWidth="1"/>
    <col min="7957" max="7957" width="4.19921875" customWidth="1"/>
    <col min="8193" max="8193" width="3.796875" customWidth="1"/>
    <col min="8194" max="8194" width="1.796875" customWidth="1"/>
    <col min="8195" max="8195" width="4.5" customWidth="1"/>
    <col min="8196" max="8196" width="2.5" customWidth="1"/>
    <col min="8197" max="8197" width="4.19921875" customWidth="1"/>
    <col min="8198" max="8199" width="4.8984375" customWidth="1"/>
    <col min="8200" max="8200" width="6.09765625" customWidth="1"/>
    <col min="8201" max="8201" width="5.796875" customWidth="1"/>
    <col min="8202" max="8202" width="4.296875" customWidth="1"/>
    <col min="8203" max="8203" width="3.5" customWidth="1"/>
    <col min="8204" max="8204" width="1.796875" customWidth="1"/>
    <col min="8205" max="8205" width="4.8984375" customWidth="1"/>
    <col min="8206" max="8206" width="2.5" customWidth="1"/>
    <col min="8207" max="8207" width="4.19921875" customWidth="1"/>
    <col min="8208" max="8208" width="4.8984375" customWidth="1"/>
    <col min="8209" max="8209" width="6.09765625" customWidth="1"/>
    <col min="8210" max="8210" width="5.09765625" customWidth="1"/>
    <col min="8211" max="8211" width="6" customWidth="1"/>
    <col min="8212" max="8212" width="3.3984375" bestFit="1" customWidth="1"/>
    <col min="8213" max="8213" width="4.19921875" customWidth="1"/>
    <col min="8449" max="8449" width="3.796875" customWidth="1"/>
    <col min="8450" max="8450" width="1.796875" customWidth="1"/>
    <col min="8451" max="8451" width="4.5" customWidth="1"/>
    <col min="8452" max="8452" width="2.5" customWidth="1"/>
    <col min="8453" max="8453" width="4.19921875" customWidth="1"/>
    <col min="8454" max="8455" width="4.8984375" customWidth="1"/>
    <col min="8456" max="8456" width="6.09765625" customWidth="1"/>
    <col min="8457" max="8457" width="5.796875" customWidth="1"/>
    <col min="8458" max="8458" width="4.296875" customWidth="1"/>
    <col min="8459" max="8459" width="3.5" customWidth="1"/>
    <col min="8460" max="8460" width="1.796875" customWidth="1"/>
    <col min="8461" max="8461" width="4.8984375" customWidth="1"/>
    <col min="8462" max="8462" width="2.5" customWidth="1"/>
    <col min="8463" max="8463" width="4.19921875" customWidth="1"/>
    <col min="8464" max="8464" width="4.8984375" customWidth="1"/>
    <col min="8465" max="8465" width="6.09765625" customWidth="1"/>
    <col min="8466" max="8466" width="5.09765625" customWidth="1"/>
    <col min="8467" max="8467" width="6" customWidth="1"/>
    <col min="8468" max="8468" width="3.3984375" bestFit="1" customWidth="1"/>
    <col min="8469" max="8469" width="4.19921875" customWidth="1"/>
    <col min="8705" max="8705" width="3.796875" customWidth="1"/>
    <col min="8706" max="8706" width="1.796875" customWidth="1"/>
    <col min="8707" max="8707" width="4.5" customWidth="1"/>
    <col min="8708" max="8708" width="2.5" customWidth="1"/>
    <col min="8709" max="8709" width="4.19921875" customWidth="1"/>
    <col min="8710" max="8711" width="4.8984375" customWidth="1"/>
    <col min="8712" max="8712" width="6.09765625" customWidth="1"/>
    <col min="8713" max="8713" width="5.796875" customWidth="1"/>
    <col min="8714" max="8714" width="4.296875" customWidth="1"/>
    <col min="8715" max="8715" width="3.5" customWidth="1"/>
    <col min="8716" max="8716" width="1.796875" customWidth="1"/>
    <col min="8717" max="8717" width="4.8984375" customWidth="1"/>
    <col min="8718" max="8718" width="2.5" customWidth="1"/>
    <col min="8719" max="8719" width="4.19921875" customWidth="1"/>
    <col min="8720" max="8720" width="4.8984375" customWidth="1"/>
    <col min="8721" max="8721" width="6.09765625" customWidth="1"/>
    <col min="8722" max="8722" width="5.09765625" customWidth="1"/>
    <col min="8723" max="8723" width="6" customWidth="1"/>
    <col min="8724" max="8724" width="3.3984375" bestFit="1" customWidth="1"/>
    <col min="8725" max="8725" width="4.19921875" customWidth="1"/>
    <col min="8961" max="8961" width="3.796875" customWidth="1"/>
    <col min="8962" max="8962" width="1.796875" customWidth="1"/>
    <col min="8963" max="8963" width="4.5" customWidth="1"/>
    <col min="8964" max="8964" width="2.5" customWidth="1"/>
    <col min="8965" max="8965" width="4.19921875" customWidth="1"/>
    <col min="8966" max="8967" width="4.8984375" customWidth="1"/>
    <col min="8968" max="8968" width="6.09765625" customWidth="1"/>
    <col min="8969" max="8969" width="5.796875" customWidth="1"/>
    <col min="8970" max="8970" width="4.296875" customWidth="1"/>
    <col min="8971" max="8971" width="3.5" customWidth="1"/>
    <col min="8972" max="8972" width="1.796875" customWidth="1"/>
    <col min="8973" max="8973" width="4.8984375" customWidth="1"/>
    <col min="8974" max="8974" width="2.5" customWidth="1"/>
    <col min="8975" max="8975" width="4.19921875" customWidth="1"/>
    <col min="8976" max="8976" width="4.8984375" customWidth="1"/>
    <col min="8977" max="8977" width="6.09765625" customWidth="1"/>
    <col min="8978" max="8978" width="5.09765625" customWidth="1"/>
    <col min="8979" max="8979" width="6" customWidth="1"/>
    <col min="8980" max="8980" width="3.3984375" bestFit="1" customWidth="1"/>
    <col min="8981" max="8981" width="4.19921875" customWidth="1"/>
    <col min="9217" max="9217" width="3.796875" customWidth="1"/>
    <col min="9218" max="9218" width="1.796875" customWidth="1"/>
    <col min="9219" max="9219" width="4.5" customWidth="1"/>
    <col min="9220" max="9220" width="2.5" customWidth="1"/>
    <col min="9221" max="9221" width="4.19921875" customWidth="1"/>
    <col min="9222" max="9223" width="4.8984375" customWidth="1"/>
    <col min="9224" max="9224" width="6.09765625" customWidth="1"/>
    <col min="9225" max="9225" width="5.796875" customWidth="1"/>
    <col min="9226" max="9226" width="4.296875" customWidth="1"/>
    <col min="9227" max="9227" width="3.5" customWidth="1"/>
    <col min="9228" max="9228" width="1.796875" customWidth="1"/>
    <col min="9229" max="9229" width="4.8984375" customWidth="1"/>
    <col min="9230" max="9230" width="2.5" customWidth="1"/>
    <col min="9231" max="9231" width="4.19921875" customWidth="1"/>
    <col min="9232" max="9232" width="4.8984375" customWidth="1"/>
    <col min="9233" max="9233" width="6.09765625" customWidth="1"/>
    <col min="9234" max="9234" width="5.09765625" customWidth="1"/>
    <col min="9235" max="9235" width="6" customWidth="1"/>
    <col min="9236" max="9236" width="3.3984375" bestFit="1" customWidth="1"/>
    <col min="9237" max="9237" width="4.19921875" customWidth="1"/>
    <col min="9473" max="9473" width="3.796875" customWidth="1"/>
    <col min="9474" max="9474" width="1.796875" customWidth="1"/>
    <col min="9475" max="9475" width="4.5" customWidth="1"/>
    <col min="9476" max="9476" width="2.5" customWidth="1"/>
    <col min="9477" max="9477" width="4.19921875" customWidth="1"/>
    <col min="9478" max="9479" width="4.8984375" customWidth="1"/>
    <col min="9480" max="9480" width="6.09765625" customWidth="1"/>
    <col min="9481" max="9481" width="5.796875" customWidth="1"/>
    <col min="9482" max="9482" width="4.296875" customWidth="1"/>
    <col min="9483" max="9483" width="3.5" customWidth="1"/>
    <col min="9484" max="9484" width="1.796875" customWidth="1"/>
    <col min="9485" max="9485" width="4.8984375" customWidth="1"/>
    <col min="9486" max="9486" width="2.5" customWidth="1"/>
    <col min="9487" max="9487" width="4.19921875" customWidth="1"/>
    <col min="9488" max="9488" width="4.8984375" customWidth="1"/>
    <col min="9489" max="9489" width="6.09765625" customWidth="1"/>
    <col min="9490" max="9490" width="5.09765625" customWidth="1"/>
    <col min="9491" max="9491" width="6" customWidth="1"/>
    <col min="9492" max="9492" width="3.3984375" bestFit="1" customWidth="1"/>
    <col min="9493" max="9493" width="4.19921875" customWidth="1"/>
    <col min="9729" max="9729" width="3.796875" customWidth="1"/>
    <col min="9730" max="9730" width="1.796875" customWidth="1"/>
    <col min="9731" max="9731" width="4.5" customWidth="1"/>
    <col min="9732" max="9732" width="2.5" customWidth="1"/>
    <col min="9733" max="9733" width="4.19921875" customWidth="1"/>
    <col min="9734" max="9735" width="4.8984375" customWidth="1"/>
    <col min="9736" max="9736" width="6.09765625" customWidth="1"/>
    <col min="9737" max="9737" width="5.796875" customWidth="1"/>
    <col min="9738" max="9738" width="4.296875" customWidth="1"/>
    <col min="9739" max="9739" width="3.5" customWidth="1"/>
    <col min="9740" max="9740" width="1.796875" customWidth="1"/>
    <col min="9741" max="9741" width="4.8984375" customWidth="1"/>
    <col min="9742" max="9742" width="2.5" customWidth="1"/>
    <col min="9743" max="9743" width="4.19921875" customWidth="1"/>
    <col min="9744" max="9744" width="4.8984375" customWidth="1"/>
    <col min="9745" max="9745" width="6.09765625" customWidth="1"/>
    <col min="9746" max="9746" width="5.09765625" customWidth="1"/>
    <col min="9747" max="9747" width="6" customWidth="1"/>
    <col min="9748" max="9748" width="3.3984375" bestFit="1" customWidth="1"/>
    <col min="9749" max="9749" width="4.19921875" customWidth="1"/>
    <col min="9985" max="9985" width="3.796875" customWidth="1"/>
    <col min="9986" max="9986" width="1.796875" customWidth="1"/>
    <col min="9987" max="9987" width="4.5" customWidth="1"/>
    <col min="9988" max="9988" width="2.5" customWidth="1"/>
    <col min="9989" max="9989" width="4.19921875" customWidth="1"/>
    <col min="9990" max="9991" width="4.8984375" customWidth="1"/>
    <col min="9992" max="9992" width="6.09765625" customWidth="1"/>
    <col min="9993" max="9993" width="5.796875" customWidth="1"/>
    <col min="9994" max="9994" width="4.296875" customWidth="1"/>
    <col min="9995" max="9995" width="3.5" customWidth="1"/>
    <col min="9996" max="9996" width="1.796875" customWidth="1"/>
    <col min="9997" max="9997" width="4.8984375" customWidth="1"/>
    <col min="9998" max="9998" width="2.5" customWidth="1"/>
    <col min="9999" max="9999" width="4.19921875" customWidth="1"/>
    <col min="10000" max="10000" width="4.8984375" customWidth="1"/>
    <col min="10001" max="10001" width="6.09765625" customWidth="1"/>
    <col min="10002" max="10002" width="5.09765625" customWidth="1"/>
    <col min="10003" max="10003" width="6" customWidth="1"/>
    <col min="10004" max="10004" width="3.3984375" bestFit="1" customWidth="1"/>
    <col min="10005" max="10005" width="4.19921875" customWidth="1"/>
    <col min="10241" max="10241" width="3.796875" customWidth="1"/>
    <col min="10242" max="10242" width="1.796875" customWidth="1"/>
    <col min="10243" max="10243" width="4.5" customWidth="1"/>
    <col min="10244" max="10244" width="2.5" customWidth="1"/>
    <col min="10245" max="10245" width="4.19921875" customWidth="1"/>
    <col min="10246" max="10247" width="4.8984375" customWidth="1"/>
    <col min="10248" max="10248" width="6.09765625" customWidth="1"/>
    <col min="10249" max="10249" width="5.796875" customWidth="1"/>
    <col min="10250" max="10250" width="4.296875" customWidth="1"/>
    <col min="10251" max="10251" width="3.5" customWidth="1"/>
    <col min="10252" max="10252" width="1.796875" customWidth="1"/>
    <col min="10253" max="10253" width="4.8984375" customWidth="1"/>
    <col min="10254" max="10254" width="2.5" customWidth="1"/>
    <col min="10255" max="10255" width="4.19921875" customWidth="1"/>
    <col min="10256" max="10256" width="4.8984375" customWidth="1"/>
    <col min="10257" max="10257" width="6.09765625" customWidth="1"/>
    <col min="10258" max="10258" width="5.09765625" customWidth="1"/>
    <col min="10259" max="10259" width="6" customWidth="1"/>
    <col min="10260" max="10260" width="3.3984375" bestFit="1" customWidth="1"/>
    <col min="10261" max="10261" width="4.19921875" customWidth="1"/>
    <col min="10497" max="10497" width="3.796875" customWidth="1"/>
    <col min="10498" max="10498" width="1.796875" customWidth="1"/>
    <col min="10499" max="10499" width="4.5" customWidth="1"/>
    <col min="10500" max="10500" width="2.5" customWidth="1"/>
    <col min="10501" max="10501" width="4.19921875" customWidth="1"/>
    <col min="10502" max="10503" width="4.8984375" customWidth="1"/>
    <col min="10504" max="10504" width="6.09765625" customWidth="1"/>
    <col min="10505" max="10505" width="5.796875" customWidth="1"/>
    <col min="10506" max="10506" width="4.296875" customWidth="1"/>
    <col min="10507" max="10507" width="3.5" customWidth="1"/>
    <col min="10508" max="10508" width="1.796875" customWidth="1"/>
    <col min="10509" max="10509" width="4.8984375" customWidth="1"/>
    <col min="10510" max="10510" width="2.5" customWidth="1"/>
    <col min="10511" max="10511" width="4.19921875" customWidth="1"/>
    <col min="10512" max="10512" width="4.8984375" customWidth="1"/>
    <col min="10513" max="10513" width="6.09765625" customWidth="1"/>
    <col min="10514" max="10514" width="5.09765625" customWidth="1"/>
    <col min="10515" max="10515" width="6" customWidth="1"/>
    <col min="10516" max="10516" width="3.3984375" bestFit="1" customWidth="1"/>
    <col min="10517" max="10517" width="4.19921875" customWidth="1"/>
    <col min="10753" max="10753" width="3.796875" customWidth="1"/>
    <col min="10754" max="10754" width="1.796875" customWidth="1"/>
    <col min="10755" max="10755" width="4.5" customWidth="1"/>
    <col min="10756" max="10756" width="2.5" customWidth="1"/>
    <col min="10757" max="10757" width="4.19921875" customWidth="1"/>
    <col min="10758" max="10759" width="4.8984375" customWidth="1"/>
    <col min="10760" max="10760" width="6.09765625" customWidth="1"/>
    <col min="10761" max="10761" width="5.796875" customWidth="1"/>
    <col min="10762" max="10762" width="4.296875" customWidth="1"/>
    <col min="10763" max="10763" width="3.5" customWidth="1"/>
    <col min="10764" max="10764" width="1.796875" customWidth="1"/>
    <col min="10765" max="10765" width="4.8984375" customWidth="1"/>
    <col min="10766" max="10766" width="2.5" customWidth="1"/>
    <col min="10767" max="10767" width="4.19921875" customWidth="1"/>
    <col min="10768" max="10768" width="4.8984375" customWidth="1"/>
    <col min="10769" max="10769" width="6.09765625" customWidth="1"/>
    <col min="10770" max="10770" width="5.09765625" customWidth="1"/>
    <col min="10771" max="10771" width="6" customWidth="1"/>
    <col min="10772" max="10772" width="3.3984375" bestFit="1" customWidth="1"/>
    <col min="10773" max="10773" width="4.19921875" customWidth="1"/>
    <col min="11009" max="11009" width="3.796875" customWidth="1"/>
    <col min="11010" max="11010" width="1.796875" customWidth="1"/>
    <col min="11011" max="11011" width="4.5" customWidth="1"/>
    <col min="11012" max="11012" width="2.5" customWidth="1"/>
    <col min="11013" max="11013" width="4.19921875" customWidth="1"/>
    <col min="11014" max="11015" width="4.8984375" customWidth="1"/>
    <col min="11016" max="11016" width="6.09765625" customWidth="1"/>
    <col min="11017" max="11017" width="5.796875" customWidth="1"/>
    <col min="11018" max="11018" width="4.296875" customWidth="1"/>
    <col min="11019" max="11019" width="3.5" customWidth="1"/>
    <col min="11020" max="11020" width="1.796875" customWidth="1"/>
    <col min="11021" max="11021" width="4.8984375" customWidth="1"/>
    <col min="11022" max="11022" width="2.5" customWidth="1"/>
    <col min="11023" max="11023" width="4.19921875" customWidth="1"/>
    <col min="11024" max="11024" width="4.8984375" customWidth="1"/>
    <col min="11025" max="11025" width="6.09765625" customWidth="1"/>
    <col min="11026" max="11026" width="5.09765625" customWidth="1"/>
    <col min="11027" max="11027" width="6" customWidth="1"/>
    <col min="11028" max="11028" width="3.3984375" bestFit="1" customWidth="1"/>
    <col min="11029" max="11029" width="4.19921875" customWidth="1"/>
    <col min="11265" max="11265" width="3.796875" customWidth="1"/>
    <col min="11266" max="11266" width="1.796875" customWidth="1"/>
    <col min="11267" max="11267" width="4.5" customWidth="1"/>
    <col min="11268" max="11268" width="2.5" customWidth="1"/>
    <col min="11269" max="11269" width="4.19921875" customWidth="1"/>
    <col min="11270" max="11271" width="4.8984375" customWidth="1"/>
    <col min="11272" max="11272" width="6.09765625" customWidth="1"/>
    <col min="11273" max="11273" width="5.796875" customWidth="1"/>
    <col min="11274" max="11274" width="4.296875" customWidth="1"/>
    <col min="11275" max="11275" width="3.5" customWidth="1"/>
    <col min="11276" max="11276" width="1.796875" customWidth="1"/>
    <col min="11277" max="11277" width="4.8984375" customWidth="1"/>
    <col min="11278" max="11278" width="2.5" customWidth="1"/>
    <col min="11279" max="11279" width="4.19921875" customWidth="1"/>
    <col min="11280" max="11280" width="4.8984375" customWidth="1"/>
    <col min="11281" max="11281" width="6.09765625" customWidth="1"/>
    <col min="11282" max="11282" width="5.09765625" customWidth="1"/>
    <col min="11283" max="11283" width="6" customWidth="1"/>
    <col min="11284" max="11284" width="3.3984375" bestFit="1" customWidth="1"/>
    <col min="11285" max="11285" width="4.19921875" customWidth="1"/>
    <col min="11521" max="11521" width="3.796875" customWidth="1"/>
    <col min="11522" max="11522" width="1.796875" customWidth="1"/>
    <col min="11523" max="11523" width="4.5" customWidth="1"/>
    <col min="11524" max="11524" width="2.5" customWidth="1"/>
    <col min="11525" max="11525" width="4.19921875" customWidth="1"/>
    <col min="11526" max="11527" width="4.8984375" customWidth="1"/>
    <col min="11528" max="11528" width="6.09765625" customWidth="1"/>
    <col min="11529" max="11529" width="5.796875" customWidth="1"/>
    <col min="11530" max="11530" width="4.296875" customWidth="1"/>
    <col min="11531" max="11531" width="3.5" customWidth="1"/>
    <col min="11532" max="11532" width="1.796875" customWidth="1"/>
    <col min="11533" max="11533" width="4.8984375" customWidth="1"/>
    <col min="11534" max="11534" width="2.5" customWidth="1"/>
    <col min="11535" max="11535" width="4.19921875" customWidth="1"/>
    <col min="11536" max="11536" width="4.8984375" customWidth="1"/>
    <col min="11537" max="11537" width="6.09765625" customWidth="1"/>
    <col min="11538" max="11538" width="5.09765625" customWidth="1"/>
    <col min="11539" max="11539" width="6" customWidth="1"/>
    <col min="11540" max="11540" width="3.3984375" bestFit="1" customWidth="1"/>
    <col min="11541" max="11541" width="4.19921875" customWidth="1"/>
    <col min="11777" max="11777" width="3.796875" customWidth="1"/>
    <col min="11778" max="11778" width="1.796875" customWidth="1"/>
    <col min="11779" max="11779" width="4.5" customWidth="1"/>
    <col min="11780" max="11780" width="2.5" customWidth="1"/>
    <col min="11781" max="11781" width="4.19921875" customWidth="1"/>
    <col min="11782" max="11783" width="4.8984375" customWidth="1"/>
    <col min="11784" max="11784" width="6.09765625" customWidth="1"/>
    <col min="11785" max="11785" width="5.796875" customWidth="1"/>
    <col min="11786" max="11786" width="4.296875" customWidth="1"/>
    <col min="11787" max="11787" width="3.5" customWidth="1"/>
    <col min="11788" max="11788" width="1.796875" customWidth="1"/>
    <col min="11789" max="11789" width="4.8984375" customWidth="1"/>
    <col min="11790" max="11790" width="2.5" customWidth="1"/>
    <col min="11791" max="11791" width="4.19921875" customWidth="1"/>
    <col min="11792" max="11792" width="4.8984375" customWidth="1"/>
    <col min="11793" max="11793" width="6.09765625" customWidth="1"/>
    <col min="11794" max="11794" width="5.09765625" customWidth="1"/>
    <col min="11795" max="11795" width="6" customWidth="1"/>
    <col min="11796" max="11796" width="3.3984375" bestFit="1" customWidth="1"/>
    <col min="11797" max="11797" width="4.19921875" customWidth="1"/>
    <col min="12033" max="12033" width="3.796875" customWidth="1"/>
    <col min="12034" max="12034" width="1.796875" customWidth="1"/>
    <col min="12035" max="12035" width="4.5" customWidth="1"/>
    <col min="12036" max="12036" width="2.5" customWidth="1"/>
    <col min="12037" max="12037" width="4.19921875" customWidth="1"/>
    <col min="12038" max="12039" width="4.8984375" customWidth="1"/>
    <col min="12040" max="12040" width="6.09765625" customWidth="1"/>
    <col min="12041" max="12041" width="5.796875" customWidth="1"/>
    <col min="12042" max="12042" width="4.296875" customWidth="1"/>
    <col min="12043" max="12043" width="3.5" customWidth="1"/>
    <col min="12044" max="12044" width="1.796875" customWidth="1"/>
    <col min="12045" max="12045" width="4.8984375" customWidth="1"/>
    <col min="12046" max="12046" width="2.5" customWidth="1"/>
    <col min="12047" max="12047" width="4.19921875" customWidth="1"/>
    <col min="12048" max="12048" width="4.8984375" customWidth="1"/>
    <col min="12049" max="12049" width="6.09765625" customWidth="1"/>
    <col min="12050" max="12050" width="5.09765625" customWidth="1"/>
    <col min="12051" max="12051" width="6" customWidth="1"/>
    <col min="12052" max="12052" width="3.3984375" bestFit="1" customWidth="1"/>
    <col min="12053" max="12053" width="4.19921875" customWidth="1"/>
    <col min="12289" max="12289" width="3.796875" customWidth="1"/>
    <col min="12290" max="12290" width="1.796875" customWidth="1"/>
    <col min="12291" max="12291" width="4.5" customWidth="1"/>
    <col min="12292" max="12292" width="2.5" customWidth="1"/>
    <col min="12293" max="12293" width="4.19921875" customWidth="1"/>
    <col min="12294" max="12295" width="4.8984375" customWidth="1"/>
    <col min="12296" max="12296" width="6.09765625" customWidth="1"/>
    <col min="12297" max="12297" width="5.796875" customWidth="1"/>
    <col min="12298" max="12298" width="4.296875" customWidth="1"/>
    <col min="12299" max="12299" width="3.5" customWidth="1"/>
    <col min="12300" max="12300" width="1.796875" customWidth="1"/>
    <col min="12301" max="12301" width="4.8984375" customWidth="1"/>
    <col min="12302" max="12302" width="2.5" customWidth="1"/>
    <col min="12303" max="12303" width="4.19921875" customWidth="1"/>
    <col min="12304" max="12304" width="4.8984375" customWidth="1"/>
    <col min="12305" max="12305" width="6.09765625" customWidth="1"/>
    <col min="12306" max="12306" width="5.09765625" customWidth="1"/>
    <col min="12307" max="12307" width="6" customWidth="1"/>
    <col min="12308" max="12308" width="3.3984375" bestFit="1" customWidth="1"/>
    <col min="12309" max="12309" width="4.19921875" customWidth="1"/>
    <col min="12545" max="12545" width="3.796875" customWidth="1"/>
    <col min="12546" max="12546" width="1.796875" customWidth="1"/>
    <col min="12547" max="12547" width="4.5" customWidth="1"/>
    <col min="12548" max="12548" width="2.5" customWidth="1"/>
    <col min="12549" max="12549" width="4.19921875" customWidth="1"/>
    <col min="12550" max="12551" width="4.8984375" customWidth="1"/>
    <col min="12552" max="12552" width="6.09765625" customWidth="1"/>
    <col min="12553" max="12553" width="5.796875" customWidth="1"/>
    <col min="12554" max="12554" width="4.296875" customWidth="1"/>
    <col min="12555" max="12555" width="3.5" customWidth="1"/>
    <col min="12556" max="12556" width="1.796875" customWidth="1"/>
    <col min="12557" max="12557" width="4.8984375" customWidth="1"/>
    <col min="12558" max="12558" width="2.5" customWidth="1"/>
    <col min="12559" max="12559" width="4.19921875" customWidth="1"/>
    <col min="12560" max="12560" width="4.8984375" customWidth="1"/>
    <col min="12561" max="12561" width="6.09765625" customWidth="1"/>
    <col min="12562" max="12562" width="5.09765625" customWidth="1"/>
    <col min="12563" max="12563" width="6" customWidth="1"/>
    <col min="12564" max="12564" width="3.3984375" bestFit="1" customWidth="1"/>
    <col min="12565" max="12565" width="4.19921875" customWidth="1"/>
    <col min="12801" max="12801" width="3.796875" customWidth="1"/>
    <col min="12802" max="12802" width="1.796875" customWidth="1"/>
    <col min="12803" max="12803" width="4.5" customWidth="1"/>
    <col min="12804" max="12804" width="2.5" customWidth="1"/>
    <col min="12805" max="12805" width="4.19921875" customWidth="1"/>
    <col min="12806" max="12807" width="4.8984375" customWidth="1"/>
    <col min="12808" max="12808" width="6.09765625" customWidth="1"/>
    <col min="12809" max="12809" width="5.796875" customWidth="1"/>
    <col min="12810" max="12810" width="4.296875" customWidth="1"/>
    <col min="12811" max="12811" width="3.5" customWidth="1"/>
    <col min="12812" max="12812" width="1.796875" customWidth="1"/>
    <col min="12813" max="12813" width="4.8984375" customWidth="1"/>
    <col min="12814" max="12814" width="2.5" customWidth="1"/>
    <col min="12815" max="12815" width="4.19921875" customWidth="1"/>
    <col min="12816" max="12816" width="4.8984375" customWidth="1"/>
    <col min="12817" max="12817" width="6.09765625" customWidth="1"/>
    <col min="12818" max="12818" width="5.09765625" customWidth="1"/>
    <col min="12819" max="12819" width="6" customWidth="1"/>
    <col min="12820" max="12820" width="3.3984375" bestFit="1" customWidth="1"/>
    <col min="12821" max="12821" width="4.19921875" customWidth="1"/>
    <col min="13057" max="13057" width="3.796875" customWidth="1"/>
    <col min="13058" max="13058" width="1.796875" customWidth="1"/>
    <col min="13059" max="13059" width="4.5" customWidth="1"/>
    <col min="13060" max="13060" width="2.5" customWidth="1"/>
    <col min="13061" max="13061" width="4.19921875" customWidth="1"/>
    <col min="13062" max="13063" width="4.8984375" customWidth="1"/>
    <col min="13064" max="13064" width="6.09765625" customWidth="1"/>
    <col min="13065" max="13065" width="5.796875" customWidth="1"/>
    <col min="13066" max="13066" width="4.296875" customWidth="1"/>
    <col min="13067" max="13067" width="3.5" customWidth="1"/>
    <col min="13068" max="13068" width="1.796875" customWidth="1"/>
    <col min="13069" max="13069" width="4.8984375" customWidth="1"/>
    <col min="13070" max="13070" width="2.5" customWidth="1"/>
    <col min="13071" max="13071" width="4.19921875" customWidth="1"/>
    <col min="13072" max="13072" width="4.8984375" customWidth="1"/>
    <col min="13073" max="13073" width="6.09765625" customWidth="1"/>
    <col min="13074" max="13074" width="5.09765625" customWidth="1"/>
    <col min="13075" max="13075" width="6" customWidth="1"/>
    <col min="13076" max="13076" width="3.3984375" bestFit="1" customWidth="1"/>
    <col min="13077" max="13077" width="4.19921875" customWidth="1"/>
    <col min="13313" max="13313" width="3.796875" customWidth="1"/>
    <col min="13314" max="13314" width="1.796875" customWidth="1"/>
    <col min="13315" max="13315" width="4.5" customWidth="1"/>
    <col min="13316" max="13316" width="2.5" customWidth="1"/>
    <col min="13317" max="13317" width="4.19921875" customWidth="1"/>
    <col min="13318" max="13319" width="4.8984375" customWidth="1"/>
    <col min="13320" max="13320" width="6.09765625" customWidth="1"/>
    <col min="13321" max="13321" width="5.796875" customWidth="1"/>
    <col min="13322" max="13322" width="4.296875" customWidth="1"/>
    <col min="13323" max="13323" width="3.5" customWidth="1"/>
    <col min="13324" max="13324" width="1.796875" customWidth="1"/>
    <col min="13325" max="13325" width="4.8984375" customWidth="1"/>
    <col min="13326" max="13326" width="2.5" customWidth="1"/>
    <col min="13327" max="13327" width="4.19921875" customWidth="1"/>
    <col min="13328" max="13328" width="4.8984375" customWidth="1"/>
    <col min="13329" max="13329" width="6.09765625" customWidth="1"/>
    <col min="13330" max="13330" width="5.09765625" customWidth="1"/>
    <col min="13331" max="13331" width="6" customWidth="1"/>
    <col min="13332" max="13332" width="3.3984375" bestFit="1" customWidth="1"/>
    <col min="13333" max="13333" width="4.19921875" customWidth="1"/>
    <col min="13569" max="13569" width="3.796875" customWidth="1"/>
    <col min="13570" max="13570" width="1.796875" customWidth="1"/>
    <col min="13571" max="13571" width="4.5" customWidth="1"/>
    <col min="13572" max="13572" width="2.5" customWidth="1"/>
    <col min="13573" max="13573" width="4.19921875" customWidth="1"/>
    <col min="13574" max="13575" width="4.8984375" customWidth="1"/>
    <col min="13576" max="13576" width="6.09765625" customWidth="1"/>
    <col min="13577" max="13577" width="5.796875" customWidth="1"/>
    <col min="13578" max="13578" width="4.296875" customWidth="1"/>
    <col min="13579" max="13579" width="3.5" customWidth="1"/>
    <col min="13580" max="13580" width="1.796875" customWidth="1"/>
    <col min="13581" max="13581" width="4.8984375" customWidth="1"/>
    <col min="13582" max="13582" width="2.5" customWidth="1"/>
    <col min="13583" max="13583" width="4.19921875" customWidth="1"/>
    <col min="13584" max="13584" width="4.8984375" customWidth="1"/>
    <col min="13585" max="13585" width="6.09765625" customWidth="1"/>
    <col min="13586" max="13586" width="5.09765625" customWidth="1"/>
    <col min="13587" max="13587" width="6" customWidth="1"/>
    <col min="13588" max="13588" width="3.3984375" bestFit="1" customWidth="1"/>
    <col min="13589" max="13589" width="4.19921875" customWidth="1"/>
    <col min="13825" max="13825" width="3.796875" customWidth="1"/>
    <col min="13826" max="13826" width="1.796875" customWidth="1"/>
    <col min="13827" max="13827" width="4.5" customWidth="1"/>
    <col min="13828" max="13828" width="2.5" customWidth="1"/>
    <col min="13829" max="13829" width="4.19921875" customWidth="1"/>
    <col min="13830" max="13831" width="4.8984375" customWidth="1"/>
    <col min="13832" max="13832" width="6.09765625" customWidth="1"/>
    <col min="13833" max="13833" width="5.796875" customWidth="1"/>
    <col min="13834" max="13834" width="4.296875" customWidth="1"/>
    <col min="13835" max="13835" width="3.5" customWidth="1"/>
    <col min="13836" max="13836" width="1.796875" customWidth="1"/>
    <col min="13837" max="13837" width="4.8984375" customWidth="1"/>
    <col min="13838" max="13838" width="2.5" customWidth="1"/>
    <col min="13839" max="13839" width="4.19921875" customWidth="1"/>
    <col min="13840" max="13840" width="4.8984375" customWidth="1"/>
    <col min="13841" max="13841" width="6.09765625" customWidth="1"/>
    <col min="13842" max="13842" width="5.09765625" customWidth="1"/>
    <col min="13843" max="13843" width="6" customWidth="1"/>
    <col min="13844" max="13844" width="3.3984375" bestFit="1" customWidth="1"/>
    <col min="13845" max="13845" width="4.19921875" customWidth="1"/>
    <col min="14081" max="14081" width="3.796875" customWidth="1"/>
    <col min="14082" max="14082" width="1.796875" customWidth="1"/>
    <col min="14083" max="14083" width="4.5" customWidth="1"/>
    <col min="14084" max="14084" width="2.5" customWidth="1"/>
    <col min="14085" max="14085" width="4.19921875" customWidth="1"/>
    <col min="14086" max="14087" width="4.8984375" customWidth="1"/>
    <col min="14088" max="14088" width="6.09765625" customWidth="1"/>
    <col min="14089" max="14089" width="5.796875" customWidth="1"/>
    <col min="14090" max="14090" width="4.296875" customWidth="1"/>
    <col min="14091" max="14091" width="3.5" customWidth="1"/>
    <col min="14092" max="14092" width="1.796875" customWidth="1"/>
    <col min="14093" max="14093" width="4.8984375" customWidth="1"/>
    <col min="14094" max="14094" width="2.5" customWidth="1"/>
    <col min="14095" max="14095" width="4.19921875" customWidth="1"/>
    <col min="14096" max="14096" width="4.8984375" customWidth="1"/>
    <col min="14097" max="14097" width="6.09765625" customWidth="1"/>
    <col min="14098" max="14098" width="5.09765625" customWidth="1"/>
    <col min="14099" max="14099" width="6" customWidth="1"/>
    <col min="14100" max="14100" width="3.3984375" bestFit="1" customWidth="1"/>
    <col min="14101" max="14101" width="4.19921875" customWidth="1"/>
    <col min="14337" max="14337" width="3.796875" customWidth="1"/>
    <col min="14338" max="14338" width="1.796875" customWidth="1"/>
    <col min="14339" max="14339" width="4.5" customWidth="1"/>
    <col min="14340" max="14340" width="2.5" customWidth="1"/>
    <col min="14341" max="14341" width="4.19921875" customWidth="1"/>
    <col min="14342" max="14343" width="4.8984375" customWidth="1"/>
    <col min="14344" max="14344" width="6.09765625" customWidth="1"/>
    <col min="14345" max="14345" width="5.796875" customWidth="1"/>
    <col min="14346" max="14346" width="4.296875" customWidth="1"/>
    <col min="14347" max="14347" width="3.5" customWidth="1"/>
    <col min="14348" max="14348" width="1.796875" customWidth="1"/>
    <col min="14349" max="14349" width="4.8984375" customWidth="1"/>
    <col min="14350" max="14350" width="2.5" customWidth="1"/>
    <col min="14351" max="14351" width="4.19921875" customWidth="1"/>
    <col min="14352" max="14352" width="4.8984375" customWidth="1"/>
    <col min="14353" max="14353" width="6.09765625" customWidth="1"/>
    <col min="14354" max="14354" width="5.09765625" customWidth="1"/>
    <col min="14355" max="14355" width="6" customWidth="1"/>
    <col min="14356" max="14356" width="3.3984375" bestFit="1" customWidth="1"/>
    <col min="14357" max="14357" width="4.19921875" customWidth="1"/>
    <col min="14593" max="14593" width="3.796875" customWidth="1"/>
    <col min="14594" max="14594" width="1.796875" customWidth="1"/>
    <col min="14595" max="14595" width="4.5" customWidth="1"/>
    <col min="14596" max="14596" width="2.5" customWidth="1"/>
    <col min="14597" max="14597" width="4.19921875" customWidth="1"/>
    <col min="14598" max="14599" width="4.8984375" customWidth="1"/>
    <col min="14600" max="14600" width="6.09765625" customWidth="1"/>
    <col min="14601" max="14601" width="5.796875" customWidth="1"/>
    <col min="14602" max="14602" width="4.296875" customWidth="1"/>
    <col min="14603" max="14603" width="3.5" customWidth="1"/>
    <col min="14604" max="14604" width="1.796875" customWidth="1"/>
    <col min="14605" max="14605" width="4.8984375" customWidth="1"/>
    <col min="14606" max="14606" width="2.5" customWidth="1"/>
    <col min="14607" max="14607" width="4.19921875" customWidth="1"/>
    <col min="14608" max="14608" width="4.8984375" customWidth="1"/>
    <col min="14609" max="14609" width="6.09765625" customWidth="1"/>
    <col min="14610" max="14610" width="5.09765625" customWidth="1"/>
    <col min="14611" max="14611" width="6" customWidth="1"/>
    <col min="14612" max="14612" width="3.3984375" bestFit="1" customWidth="1"/>
    <col min="14613" max="14613" width="4.19921875" customWidth="1"/>
    <col min="14849" max="14849" width="3.796875" customWidth="1"/>
    <col min="14850" max="14850" width="1.796875" customWidth="1"/>
    <col min="14851" max="14851" width="4.5" customWidth="1"/>
    <col min="14852" max="14852" width="2.5" customWidth="1"/>
    <col min="14853" max="14853" width="4.19921875" customWidth="1"/>
    <col min="14854" max="14855" width="4.8984375" customWidth="1"/>
    <col min="14856" max="14856" width="6.09765625" customWidth="1"/>
    <col min="14857" max="14857" width="5.796875" customWidth="1"/>
    <col min="14858" max="14858" width="4.296875" customWidth="1"/>
    <col min="14859" max="14859" width="3.5" customWidth="1"/>
    <col min="14860" max="14860" width="1.796875" customWidth="1"/>
    <col min="14861" max="14861" width="4.8984375" customWidth="1"/>
    <col min="14862" max="14862" width="2.5" customWidth="1"/>
    <col min="14863" max="14863" width="4.19921875" customWidth="1"/>
    <col min="14864" max="14864" width="4.8984375" customWidth="1"/>
    <col min="14865" max="14865" width="6.09765625" customWidth="1"/>
    <col min="14866" max="14866" width="5.09765625" customWidth="1"/>
    <col min="14867" max="14867" width="6" customWidth="1"/>
    <col min="14868" max="14868" width="3.3984375" bestFit="1" customWidth="1"/>
    <col min="14869" max="14869" width="4.19921875" customWidth="1"/>
    <col min="15105" max="15105" width="3.796875" customWidth="1"/>
    <col min="15106" max="15106" width="1.796875" customWidth="1"/>
    <col min="15107" max="15107" width="4.5" customWidth="1"/>
    <col min="15108" max="15108" width="2.5" customWidth="1"/>
    <col min="15109" max="15109" width="4.19921875" customWidth="1"/>
    <col min="15110" max="15111" width="4.8984375" customWidth="1"/>
    <col min="15112" max="15112" width="6.09765625" customWidth="1"/>
    <col min="15113" max="15113" width="5.796875" customWidth="1"/>
    <col min="15114" max="15114" width="4.296875" customWidth="1"/>
    <col min="15115" max="15115" width="3.5" customWidth="1"/>
    <col min="15116" max="15116" width="1.796875" customWidth="1"/>
    <col min="15117" max="15117" width="4.8984375" customWidth="1"/>
    <col min="15118" max="15118" width="2.5" customWidth="1"/>
    <col min="15119" max="15119" width="4.19921875" customWidth="1"/>
    <col min="15120" max="15120" width="4.8984375" customWidth="1"/>
    <col min="15121" max="15121" width="6.09765625" customWidth="1"/>
    <col min="15122" max="15122" width="5.09765625" customWidth="1"/>
    <col min="15123" max="15123" width="6" customWidth="1"/>
    <col min="15124" max="15124" width="3.3984375" bestFit="1" customWidth="1"/>
    <col min="15125" max="15125" width="4.19921875" customWidth="1"/>
    <col min="15361" max="15361" width="3.796875" customWidth="1"/>
    <col min="15362" max="15362" width="1.796875" customWidth="1"/>
    <col min="15363" max="15363" width="4.5" customWidth="1"/>
    <col min="15364" max="15364" width="2.5" customWidth="1"/>
    <col min="15365" max="15365" width="4.19921875" customWidth="1"/>
    <col min="15366" max="15367" width="4.8984375" customWidth="1"/>
    <col min="15368" max="15368" width="6.09765625" customWidth="1"/>
    <col min="15369" max="15369" width="5.796875" customWidth="1"/>
    <col min="15370" max="15370" width="4.296875" customWidth="1"/>
    <col min="15371" max="15371" width="3.5" customWidth="1"/>
    <col min="15372" max="15372" width="1.796875" customWidth="1"/>
    <col min="15373" max="15373" width="4.8984375" customWidth="1"/>
    <col min="15374" max="15374" width="2.5" customWidth="1"/>
    <col min="15375" max="15375" width="4.19921875" customWidth="1"/>
    <col min="15376" max="15376" width="4.8984375" customWidth="1"/>
    <col min="15377" max="15377" width="6.09765625" customWidth="1"/>
    <col min="15378" max="15378" width="5.09765625" customWidth="1"/>
    <col min="15379" max="15379" width="6" customWidth="1"/>
    <col min="15380" max="15380" width="3.3984375" bestFit="1" customWidth="1"/>
    <col min="15381" max="15381" width="4.19921875" customWidth="1"/>
    <col min="15617" max="15617" width="3.796875" customWidth="1"/>
    <col min="15618" max="15618" width="1.796875" customWidth="1"/>
    <col min="15619" max="15619" width="4.5" customWidth="1"/>
    <col min="15620" max="15620" width="2.5" customWidth="1"/>
    <col min="15621" max="15621" width="4.19921875" customWidth="1"/>
    <col min="15622" max="15623" width="4.8984375" customWidth="1"/>
    <col min="15624" max="15624" width="6.09765625" customWidth="1"/>
    <col min="15625" max="15625" width="5.796875" customWidth="1"/>
    <col min="15626" max="15626" width="4.296875" customWidth="1"/>
    <col min="15627" max="15627" width="3.5" customWidth="1"/>
    <col min="15628" max="15628" width="1.796875" customWidth="1"/>
    <col min="15629" max="15629" width="4.8984375" customWidth="1"/>
    <col min="15630" max="15630" width="2.5" customWidth="1"/>
    <col min="15631" max="15631" width="4.19921875" customWidth="1"/>
    <col min="15632" max="15632" width="4.8984375" customWidth="1"/>
    <col min="15633" max="15633" width="6.09765625" customWidth="1"/>
    <col min="15634" max="15634" width="5.09765625" customWidth="1"/>
    <col min="15635" max="15635" width="6" customWidth="1"/>
    <col min="15636" max="15636" width="3.3984375" bestFit="1" customWidth="1"/>
    <col min="15637" max="15637" width="4.19921875" customWidth="1"/>
    <col min="15873" max="15873" width="3.796875" customWidth="1"/>
    <col min="15874" max="15874" width="1.796875" customWidth="1"/>
    <col min="15875" max="15875" width="4.5" customWidth="1"/>
    <col min="15876" max="15876" width="2.5" customWidth="1"/>
    <col min="15877" max="15877" width="4.19921875" customWidth="1"/>
    <col min="15878" max="15879" width="4.8984375" customWidth="1"/>
    <col min="15880" max="15880" width="6.09765625" customWidth="1"/>
    <col min="15881" max="15881" width="5.796875" customWidth="1"/>
    <col min="15882" max="15882" width="4.296875" customWidth="1"/>
    <col min="15883" max="15883" width="3.5" customWidth="1"/>
    <col min="15884" max="15884" width="1.796875" customWidth="1"/>
    <col min="15885" max="15885" width="4.8984375" customWidth="1"/>
    <col min="15886" max="15886" width="2.5" customWidth="1"/>
    <col min="15887" max="15887" width="4.19921875" customWidth="1"/>
    <col min="15888" max="15888" width="4.8984375" customWidth="1"/>
    <col min="15889" max="15889" width="6.09765625" customWidth="1"/>
    <col min="15890" max="15890" width="5.09765625" customWidth="1"/>
    <col min="15891" max="15891" width="6" customWidth="1"/>
    <col min="15892" max="15892" width="3.3984375" bestFit="1" customWidth="1"/>
    <col min="15893" max="15893" width="4.19921875" customWidth="1"/>
    <col min="16129" max="16129" width="3.796875" customWidth="1"/>
    <col min="16130" max="16130" width="1.796875" customWidth="1"/>
    <col min="16131" max="16131" width="4.5" customWidth="1"/>
    <col min="16132" max="16132" width="2.5" customWidth="1"/>
    <col min="16133" max="16133" width="4.19921875" customWidth="1"/>
    <col min="16134" max="16135" width="4.8984375" customWidth="1"/>
    <col min="16136" max="16136" width="6.09765625" customWidth="1"/>
    <col min="16137" max="16137" width="5.796875" customWidth="1"/>
    <col min="16138" max="16138" width="4.296875" customWidth="1"/>
    <col min="16139" max="16139" width="3.5" customWidth="1"/>
    <col min="16140" max="16140" width="1.796875" customWidth="1"/>
    <col min="16141" max="16141" width="4.8984375" customWidth="1"/>
    <col min="16142" max="16142" width="2.5" customWidth="1"/>
    <col min="16143" max="16143" width="4.19921875" customWidth="1"/>
    <col min="16144" max="16144" width="4.8984375" customWidth="1"/>
    <col min="16145" max="16145" width="6.09765625" customWidth="1"/>
    <col min="16146" max="16146" width="5.09765625" customWidth="1"/>
    <col min="16147" max="16147" width="6" customWidth="1"/>
    <col min="16148" max="16148" width="3.3984375" bestFit="1" customWidth="1"/>
    <col min="16149" max="16149" width="4.19921875" customWidth="1"/>
  </cols>
  <sheetData>
    <row r="1" spans="2:20" ht="23.4" customHeight="1" thickBot="1" x14ac:dyDescent="0.5">
      <c r="B1" s="1"/>
      <c r="C1" s="137" t="s">
        <v>173</v>
      </c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8"/>
      <c r="S1" s="138"/>
      <c r="T1" s="138"/>
    </row>
    <row r="2" spans="2:20" ht="9" customHeight="1" thickTop="1" x14ac:dyDescent="0.45">
      <c r="B2" s="112" t="s">
        <v>0</v>
      </c>
      <c r="C2" s="114" t="s">
        <v>1</v>
      </c>
      <c r="D2" s="116" t="s">
        <v>2</v>
      </c>
      <c r="E2" s="116" t="s">
        <v>3</v>
      </c>
      <c r="F2" s="118" t="s">
        <v>4</v>
      </c>
      <c r="G2" s="118"/>
      <c r="H2" s="118"/>
      <c r="I2" s="118"/>
      <c r="J2" s="119"/>
      <c r="K2" s="2"/>
      <c r="L2" s="112" t="s">
        <v>0</v>
      </c>
      <c r="M2" s="114" t="s">
        <v>1</v>
      </c>
      <c r="N2" s="116" t="s">
        <v>2</v>
      </c>
      <c r="O2" s="116" t="s">
        <v>3</v>
      </c>
      <c r="P2" s="118" t="s">
        <v>4</v>
      </c>
      <c r="Q2" s="118"/>
      <c r="R2" s="118"/>
      <c r="S2" s="139"/>
      <c r="T2" s="140"/>
    </row>
    <row r="3" spans="2:20" ht="9" customHeight="1" thickBot="1" x14ac:dyDescent="0.5">
      <c r="B3" s="113"/>
      <c r="C3" s="115"/>
      <c r="D3" s="117"/>
      <c r="E3" s="117"/>
      <c r="F3" s="3" t="s">
        <v>5</v>
      </c>
      <c r="G3" s="3" t="s">
        <v>6</v>
      </c>
      <c r="H3" s="3" t="s">
        <v>7</v>
      </c>
      <c r="I3" s="3" t="s">
        <v>8</v>
      </c>
      <c r="J3" s="120"/>
      <c r="K3" s="2"/>
      <c r="L3" s="121"/>
      <c r="M3" s="122"/>
      <c r="N3" s="123"/>
      <c r="O3" s="123"/>
      <c r="P3" s="3" t="s">
        <v>5</v>
      </c>
      <c r="Q3" s="3" t="s">
        <v>6</v>
      </c>
      <c r="R3" s="3" t="s">
        <v>7</v>
      </c>
      <c r="S3" s="4" t="s">
        <v>8</v>
      </c>
      <c r="T3" s="141"/>
    </row>
    <row r="4" spans="2:20" ht="10.5" customHeight="1" x14ac:dyDescent="0.45">
      <c r="B4" s="174">
        <v>1</v>
      </c>
      <c r="C4" s="175" t="s">
        <v>9</v>
      </c>
      <c r="D4" s="132" t="s">
        <v>10</v>
      </c>
      <c r="E4" s="148" t="s">
        <v>11</v>
      </c>
      <c r="F4" s="132" t="s">
        <v>12</v>
      </c>
      <c r="G4" s="5" t="s">
        <v>13</v>
      </c>
      <c r="H4" s="5"/>
      <c r="I4" s="6"/>
      <c r="J4" s="124">
        <f>COUNTA(F4:I10)</f>
        <v>7</v>
      </c>
      <c r="K4" s="7"/>
      <c r="L4" s="150">
        <v>20</v>
      </c>
      <c r="M4" s="132" t="s">
        <v>14</v>
      </c>
      <c r="N4" s="134" t="s">
        <v>15</v>
      </c>
      <c r="O4" s="145" t="s">
        <v>16</v>
      </c>
      <c r="P4" s="184" t="s">
        <v>174</v>
      </c>
      <c r="Q4" s="5" t="s">
        <v>17</v>
      </c>
      <c r="R4" s="5"/>
      <c r="S4" s="6"/>
      <c r="T4" s="124">
        <f>COUNTA(P4:S9)</f>
        <v>5</v>
      </c>
    </row>
    <row r="5" spans="2:20" ht="10.5" customHeight="1" x14ac:dyDescent="0.45">
      <c r="B5" s="163"/>
      <c r="C5" s="165"/>
      <c r="D5" s="115"/>
      <c r="E5" s="149"/>
      <c r="F5" s="133"/>
      <c r="G5" s="8"/>
      <c r="H5" s="9"/>
      <c r="I5" s="10"/>
      <c r="J5" s="125"/>
      <c r="K5" s="7"/>
      <c r="L5" s="128"/>
      <c r="M5" s="115"/>
      <c r="N5" s="135"/>
      <c r="O5" s="146"/>
      <c r="P5" s="185" t="s">
        <v>175</v>
      </c>
      <c r="Q5" s="9" t="s">
        <v>18</v>
      </c>
      <c r="R5" s="9"/>
      <c r="S5" s="10"/>
      <c r="T5" s="125"/>
    </row>
    <row r="6" spans="2:20" ht="10.5" customHeight="1" x14ac:dyDescent="0.45">
      <c r="B6" s="163"/>
      <c r="C6" s="165"/>
      <c r="D6" s="115"/>
      <c r="E6" s="149"/>
      <c r="F6" s="9"/>
      <c r="G6" s="64" t="s">
        <v>19</v>
      </c>
      <c r="H6" s="9" t="s">
        <v>20</v>
      </c>
      <c r="I6" s="10"/>
      <c r="J6" s="125"/>
      <c r="K6" s="7"/>
      <c r="L6" s="128"/>
      <c r="M6" s="115"/>
      <c r="N6" s="135"/>
      <c r="O6" s="146"/>
      <c r="P6" s="9"/>
      <c r="Q6" s="9"/>
      <c r="R6" s="9"/>
      <c r="S6" s="10"/>
      <c r="T6" s="125"/>
    </row>
    <row r="7" spans="2:20" ht="10.5" customHeight="1" x14ac:dyDescent="0.45">
      <c r="B7" s="163"/>
      <c r="C7" s="165"/>
      <c r="D7" s="115"/>
      <c r="E7" s="149"/>
      <c r="F7" s="185" t="s">
        <v>176</v>
      </c>
      <c r="G7" s="9"/>
      <c r="H7" s="9"/>
      <c r="I7" s="10"/>
      <c r="J7" s="125"/>
      <c r="K7" s="7"/>
      <c r="L7" s="128"/>
      <c r="M7" s="115"/>
      <c r="N7" s="135"/>
      <c r="O7" s="146"/>
      <c r="P7" s="9"/>
      <c r="Q7" s="9"/>
      <c r="R7" s="9"/>
      <c r="S7" s="10"/>
      <c r="T7" s="125"/>
    </row>
    <row r="8" spans="2:20" ht="10.5" customHeight="1" x14ac:dyDescent="0.45">
      <c r="B8" s="163"/>
      <c r="C8" s="165"/>
      <c r="D8" s="115"/>
      <c r="E8" s="149"/>
      <c r="F8" s="9"/>
      <c r="G8" s="9"/>
      <c r="H8" s="9"/>
      <c r="I8" s="10"/>
      <c r="J8" s="125"/>
      <c r="K8" s="7"/>
      <c r="L8" s="128"/>
      <c r="M8" s="115"/>
      <c r="N8" s="135"/>
      <c r="O8" s="146"/>
      <c r="P8" s="9"/>
      <c r="Q8" s="9" t="s">
        <v>21</v>
      </c>
      <c r="R8" s="9"/>
      <c r="S8" s="10"/>
      <c r="T8" s="125"/>
    </row>
    <row r="9" spans="2:20" ht="10.5" customHeight="1" x14ac:dyDescent="0.45">
      <c r="B9" s="163"/>
      <c r="C9" s="165"/>
      <c r="D9" s="115"/>
      <c r="E9" s="149"/>
      <c r="F9" s="11"/>
      <c r="G9" s="9"/>
      <c r="H9" s="9"/>
      <c r="I9" s="10"/>
      <c r="J9" s="125"/>
      <c r="K9" s="7"/>
      <c r="L9" s="129"/>
      <c r="M9" s="130"/>
      <c r="N9" s="135"/>
      <c r="O9" s="146"/>
      <c r="P9" s="103"/>
      <c r="Q9" s="103"/>
      <c r="R9" s="103"/>
      <c r="S9" s="12"/>
      <c r="T9" s="126"/>
    </row>
    <row r="10" spans="2:20" ht="10.5" customHeight="1" x14ac:dyDescent="0.45">
      <c r="B10" s="163"/>
      <c r="C10" s="165"/>
      <c r="D10" s="115"/>
      <c r="E10" s="149"/>
      <c r="F10" s="78" t="s">
        <v>171</v>
      </c>
      <c r="G10" s="103" t="s">
        <v>22</v>
      </c>
      <c r="H10" s="13"/>
      <c r="I10" s="12"/>
      <c r="J10" s="126"/>
      <c r="K10" s="7"/>
      <c r="L10" s="127">
        <v>21</v>
      </c>
      <c r="M10" s="117" t="s">
        <v>23</v>
      </c>
      <c r="N10" s="135"/>
      <c r="O10" s="146"/>
      <c r="P10" s="186" t="s">
        <v>177</v>
      </c>
      <c r="Q10" s="14" t="s">
        <v>24</v>
      </c>
      <c r="R10" s="68" t="s">
        <v>25</v>
      </c>
      <c r="S10" s="15"/>
      <c r="T10" s="131">
        <f>COUNTA(P10:S13)</f>
        <v>12</v>
      </c>
    </row>
    <row r="11" spans="2:20" ht="10.5" customHeight="1" thickBot="1" x14ac:dyDescent="0.5">
      <c r="B11" s="163"/>
      <c r="C11" s="165"/>
      <c r="D11" s="115"/>
      <c r="E11" s="106" t="s">
        <v>26</v>
      </c>
      <c r="F11" s="106">
        <f>COUNTA(F4:F10)</f>
        <v>3</v>
      </c>
      <c r="G11" s="106">
        <f>COUNTA(G4:G10)</f>
        <v>3</v>
      </c>
      <c r="H11" s="106">
        <f>COUNTA(H4:H10)</f>
        <v>1</v>
      </c>
      <c r="I11" s="106">
        <f>COUNTA(I4:I10)</f>
        <v>0</v>
      </c>
      <c r="J11" s="16">
        <f>SUM(F11:I11)</f>
        <v>7</v>
      </c>
      <c r="K11" s="7"/>
      <c r="L11" s="128"/>
      <c r="M11" s="115"/>
      <c r="N11" s="135"/>
      <c r="O11" s="146"/>
      <c r="P11" s="185" t="s">
        <v>178</v>
      </c>
      <c r="Q11" s="9" t="s">
        <v>27</v>
      </c>
      <c r="R11" s="9" t="s">
        <v>27</v>
      </c>
      <c r="S11" s="10"/>
      <c r="T11" s="125"/>
    </row>
    <row r="12" spans="2:20" ht="10.5" customHeight="1" x14ac:dyDescent="0.45">
      <c r="B12" s="163"/>
      <c r="C12" s="165"/>
      <c r="D12" s="115"/>
      <c r="E12" s="102"/>
      <c r="F12" s="84" t="s">
        <v>192</v>
      </c>
      <c r="G12" s="5"/>
      <c r="H12" s="5"/>
      <c r="I12" s="17"/>
      <c r="J12" s="151">
        <f>COUNTA(F12:I18)</f>
        <v>16</v>
      </c>
      <c r="K12" s="7"/>
      <c r="L12" s="128"/>
      <c r="M12" s="115"/>
      <c r="N12" s="135"/>
      <c r="O12" s="146"/>
      <c r="P12" s="185" t="s">
        <v>179</v>
      </c>
      <c r="Q12" s="9" t="s">
        <v>28</v>
      </c>
      <c r="R12" s="9" t="s">
        <v>28</v>
      </c>
      <c r="S12" s="9"/>
      <c r="T12" s="125"/>
    </row>
    <row r="13" spans="2:20" ht="11.4" customHeight="1" x14ac:dyDescent="0.45">
      <c r="B13" s="163"/>
      <c r="C13" s="165"/>
      <c r="D13" s="115"/>
      <c r="E13" s="18" t="s">
        <v>29</v>
      </c>
      <c r="F13" s="85" t="s">
        <v>193</v>
      </c>
      <c r="G13" s="19" t="s">
        <v>30</v>
      </c>
      <c r="H13" s="19"/>
      <c r="I13" s="20" t="s">
        <v>31</v>
      </c>
      <c r="J13" s="152"/>
      <c r="K13" s="7"/>
      <c r="L13" s="129"/>
      <c r="M13" s="130"/>
      <c r="N13" s="135"/>
      <c r="O13" s="146"/>
      <c r="P13" s="187" t="s">
        <v>180</v>
      </c>
      <c r="Q13" s="103" t="s">
        <v>32</v>
      </c>
      <c r="R13" s="103" t="s">
        <v>32</v>
      </c>
      <c r="S13" s="12"/>
      <c r="T13" s="126"/>
    </row>
    <row r="14" spans="2:20" ht="10.5" customHeight="1" x14ac:dyDescent="0.45">
      <c r="B14" s="163"/>
      <c r="C14" s="165"/>
      <c r="D14" s="115"/>
      <c r="E14" s="21"/>
      <c r="F14" s="86" t="s">
        <v>194</v>
      </c>
      <c r="G14" s="19"/>
      <c r="H14" s="19"/>
      <c r="I14" s="20"/>
      <c r="J14" s="152"/>
      <c r="K14" s="7"/>
      <c r="L14" s="113">
        <v>22</v>
      </c>
      <c r="M14" s="143" t="s">
        <v>34</v>
      </c>
      <c r="N14" s="135"/>
      <c r="O14" s="146"/>
      <c r="P14" s="101"/>
      <c r="Q14" s="101"/>
      <c r="R14" s="101"/>
      <c r="S14" s="79"/>
      <c r="T14" s="80">
        <f>COUNTA(P14:S14)</f>
        <v>0</v>
      </c>
    </row>
    <row r="15" spans="2:20" ht="11.4" customHeight="1" x14ac:dyDescent="0.45">
      <c r="B15" s="163"/>
      <c r="C15" s="165"/>
      <c r="D15" s="115"/>
      <c r="E15" s="21"/>
      <c r="F15" s="22"/>
      <c r="G15" s="9" t="s">
        <v>33</v>
      </c>
      <c r="H15" s="72" t="s">
        <v>181</v>
      </c>
      <c r="I15" s="73" t="s">
        <v>182</v>
      </c>
      <c r="J15" s="152"/>
      <c r="K15" s="7"/>
      <c r="L15" s="142"/>
      <c r="M15" s="144"/>
      <c r="N15" s="135"/>
      <c r="O15" s="146"/>
      <c r="P15" s="103"/>
      <c r="Q15" s="103"/>
      <c r="R15" s="103"/>
      <c r="S15" s="12"/>
      <c r="T15" s="81"/>
    </row>
    <row r="16" spans="2:20" ht="15.6" customHeight="1" x14ac:dyDescent="0.45">
      <c r="B16" s="163"/>
      <c r="C16" s="165"/>
      <c r="D16" s="115"/>
      <c r="E16" s="21"/>
      <c r="F16" s="188" t="s">
        <v>195</v>
      </c>
      <c r="G16" s="64" t="s">
        <v>35</v>
      </c>
      <c r="H16" s="9" t="s">
        <v>35</v>
      </c>
      <c r="I16" s="10"/>
      <c r="J16" s="152"/>
      <c r="K16" s="7"/>
      <c r="L16" s="113">
        <v>23</v>
      </c>
      <c r="M16" s="155" t="s">
        <v>36</v>
      </c>
      <c r="N16" s="135"/>
      <c r="O16" s="146"/>
      <c r="P16" s="14"/>
      <c r="Q16" s="14"/>
      <c r="R16" s="14"/>
      <c r="S16" s="15"/>
      <c r="T16" s="131"/>
    </row>
    <row r="17" spans="2:20" ht="15.6" customHeight="1" thickBot="1" x14ac:dyDescent="0.5">
      <c r="B17" s="163"/>
      <c r="C17" s="165"/>
      <c r="D17" s="115"/>
      <c r="E17" s="21"/>
      <c r="F17" s="189" t="s">
        <v>196</v>
      </c>
      <c r="G17" s="64" t="s">
        <v>37</v>
      </c>
      <c r="H17" s="9"/>
      <c r="I17" s="10"/>
      <c r="J17" s="152"/>
      <c r="K17" s="7"/>
      <c r="L17" s="154"/>
      <c r="M17" s="156"/>
      <c r="N17" s="136"/>
      <c r="O17" s="147"/>
      <c r="P17" s="106"/>
      <c r="Q17" s="106"/>
      <c r="R17" s="106"/>
      <c r="S17" s="28"/>
      <c r="T17" s="141"/>
    </row>
    <row r="18" spans="2:20" ht="15.6" customHeight="1" thickBot="1" x14ac:dyDescent="0.5">
      <c r="B18" s="163"/>
      <c r="C18" s="165"/>
      <c r="D18" s="115"/>
      <c r="E18" s="29"/>
      <c r="F18" s="190" t="s">
        <v>197</v>
      </c>
      <c r="G18" s="103" t="s">
        <v>38</v>
      </c>
      <c r="H18" s="103" t="s">
        <v>39</v>
      </c>
      <c r="I18" s="12"/>
      <c r="J18" s="153"/>
      <c r="K18" s="30"/>
      <c r="L18" s="157" t="s">
        <v>40</v>
      </c>
      <c r="M18" s="158"/>
      <c r="N18" s="158"/>
      <c r="O18" s="159"/>
      <c r="P18" s="31">
        <f>COUNTA(P4:P17)</f>
        <v>6</v>
      </c>
      <c r="Q18" s="31">
        <f>COUNTA(Q4:Q17)</f>
        <v>7</v>
      </c>
      <c r="R18" s="31">
        <f>COUNTA(R4:R17)</f>
        <v>4</v>
      </c>
      <c r="S18" s="31">
        <f>COUNTA(S4:S17)</f>
        <v>0</v>
      </c>
      <c r="T18" s="32">
        <f>SUM(P18:S18)</f>
        <v>17</v>
      </c>
    </row>
    <row r="19" spans="2:20" ht="12" customHeight="1" thickTop="1" thickBot="1" x14ac:dyDescent="0.5">
      <c r="B19" s="163"/>
      <c r="C19" s="165"/>
      <c r="D19" s="115"/>
      <c r="E19" s="3" t="s">
        <v>26</v>
      </c>
      <c r="F19" s="106">
        <f>COUNTA(F12:F18)</f>
        <v>6</v>
      </c>
      <c r="G19" s="106">
        <f>COUNTA(G13:G18)</f>
        <v>5</v>
      </c>
      <c r="H19" s="106">
        <f>COUNTA(H13:H18)</f>
        <v>3</v>
      </c>
      <c r="I19" s="106">
        <f>COUNTA(I13:I18)</f>
        <v>2</v>
      </c>
      <c r="J19" s="16">
        <f>SUM(F19:I19)</f>
        <v>16</v>
      </c>
      <c r="K19" s="7"/>
      <c r="L19" s="160">
        <v>24</v>
      </c>
      <c r="M19" s="161" t="s">
        <v>41</v>
      </c>
      <c r="N19" s="114" t="s">
        <v>42</v>
      </c>
      <c r="O19" s="114" t="s">
        <v>43</v>
      </c>
      <c r="P19" s="33"/>
      <c r="Q19" s="34"/>
      <c r="R19" s="33" t="s">
        <v>44</v>
      </c>
      <c r="S19" s="35"/>
      <c r="T19" s="140">
        <f>COUNTA(P19:S20)</f>
        <v>3</v>
      </c>
    </row>
    <row r="20" spans="2:20" ht="12" customHeight="1" x14ac:dyDescent="0.45">
      <c r="B20" s="163"/>
      <c r="C20" s="165"/>
      <c r="D20" s="115"/>
      <c r="E20" s="115" t="s">
        <v>45</v>
      </c>
      <c r="F20" s="191" t="s">
        <v>183</v>
      </c>
      <c r="G20" s="19"/>
      <c r="H20" s="19" t="s">
        <v>46</v>
      </c>
      <c r="I20" s="20" t="s">
        <v>201</v>
      </c>
      <c r="J20" s="124">
        <f>COUNTA(F20:I24)</f>
        <v>8</v>
      </c>
      <c r="K20" s="7"/>
      <c r="L20" s="142"/>
      <c r="M20" s="162"/>
      <c r="N20" s="115"/>
      <c r="O20" s="115"/>
      <c r="P20" s="103"/>
      <c r="Q20" s="36"/>
      <c r="R20" s="103" t="s">
        <v>47</v>
      </c>
      <c r="S20" s="12" t="s">
        <v>48</v>
      </c>
      <c r="T20" s="126"/>
    </row>
    <row r="21" spans="2:20" ht="10.5" customHeight="1" x14ac:dyDescent="0.45">
      <c r="B21" s="163"/>
      <c r="C21" s="165"/>
      <c r="D21" s="115"/>
      <c r="E21" s="115"/>
      <c r="F21" s="192"/>
      <c r="G21" s="9" t="s">
        <v>49</v>
      </c>
      <c r="H21" s="9" t="s">
        <v>50</v>
      </c>
      <c r="I21" s="10" t="s">
        <v>51</v>
      </c>
      <c r="J21" s="125"/>
      <c r="K21" s="7"/>
      <c r="L21" s="23">
        <v>25</v>
      </c>
      <c r="M21" s="24" t="s">
        <v>52</v>
      </c>
      <c r="N21" s="115"/>
      <c r="O21" s="115"/>
      <c r="P21" s="25"/>
      <c r="Q21" s="25"/>
      <c r="R21" s="25"/>
      <c r="S21" s="26"/>
      <c r="T21" s="71">
        <f>COUNTA(P21:S21)</f>
        <v>0</v>
      </c>
    </row>
    <row r="22" spans="2:20" ht="10.5" customHeight="1" x14ac:dyDescent="0.45">
      <c r="B22" s="163"/>
      <c r="C22" s="165"/>
      <c r="D22" s="115"/>
      <c r="E22" s="115"/>
      <c r="F22" s="9"/>
      <c r="G22" s="9"/>
      <c r="H22" s="9"/>
      <c r="I22" s="10" t="s">
        <v>53</v>
      </c>
      <c r="J22" s="125"/>
      <c r="K22" s="7"/>
      <c r="L22" s="113">
        <v>26</v>
      </c>
      <c r="M22" s="143" t="s">
        <v>54</v>
      </c>
      <c r="N22" s="115"/>
      <c r="O22" s="115"/>
      <c r="P22" s="14"/>
      <c r="Q22" s="14"/>
      <c r="R22" s="14"/>
      <c r="S22" s="15"/>
      <c r="T22" s="131"/>
    </row>
    <row r="23" spans="2:20" ht="10.5" customHeight="1" x14ac:dyDescent="0.45">
      <c r="B23" s="163"/>
      <c r="C23" s="165"/>
      <c r="D23" s="115"/>
      <c r="E23" s="115"/>
      <c r="F23" s="9"/>
      <c r="G23" s="8"/>
      <c r="H23" s="9"/>
      <c r="I23" s="9"/>
      <c r="J23" s="125"/>
      <c r="K23" s="7"/>
      <c r="L23" s="142"/>
      <c r="M23" s="144"/>
      <c r="N23" s="115"/>
      <c r="O23" s="115"/>
      <c r="P23" s="103"/>
      <c r="Q23" s="103"/>
      <c r="R23" s="103"/>
      <c r="S23" s="37"/>
      <c r="T23" s="126"/>
    </row>
    <row r="24" spans="2:20" ht="10.5" customHeight="1" x14ac:dyDescent="0.45">
      <c r="B24" s="163"/>
      <c r="C24" s="165"/>
      <c r="D24" s="115"/>
      <c r="E24" s="130"/>
      <c r="F24" s="103"/>
      <c r="G24" s="103"/>
      <c r="H24" s="103"/>
      <c r="I24" s="107" t="s">
        <v>55</v>
      </c>
      <c r="J24" s="126"/>
      <c r="K24" s="7"/>
      <c r="L24" s="23">
        <v>27</v>
      </c>
      <c r="M24" s="24" t="s">
        <v>56</v>
      </c>
      <c r="N24" s="115"/>
      <c r="O24" s="115"/>
      <c r="P24" s="25"/>
      <c r="Q24" s="25"/>
      <c r="R24" s="25"/>
      <c r="S24" s="26"/>
      <c r="T24" s="71">
        <f>COUNTA(P24:S24)</f>
        <v>0</v>
      </c>
    </row>
    <row r="25" spans="2:20" ht="10.5" customHeight="1" thickBot="1" x14ac:dyDescent="0.5">
      <c r="B25" s="163"/>
      <c r="C25" s="165"/>
      <c r="D25" s="115"/>
      <c r="E25" s="3" t="s">
        <v>26</v>
      </c>
      <c r="F25" s="106">
        <f>COUNTA(F20:F24)</f>
        <v>1</v>
      </c>
      <c r="G25" s="106">
        <f>COUNTA(G20:G24)</f>
        <v>1</v>
      </c>
      <c r="H25" s="106">
        <f>COUNTA(H20:H24)</f>
        <v>2</v>
      </c>
      <c r="I25" s="106">
        <f>COUNTA(I20:I24)</f>
        <v>4</v>
      </c>
      <c r="J25" s="16">
        <f>SUM(F25:I25)</f>
        <v>8</v>
      </c>
      <c r="K25" s="7"/>
      <c r="L25" s="110">
        <v>28</v>
      </c>
      <c r="M25" s="38" t="s">
        <v>57</v>
      </c>
      <c r="N25" s="122"/>
      <c r="O25" s="122"/>
      <c r="P25" s="3"/>
      <c r="Q25" s="3"/>
      <c r="R25" s="3"/>
      <c r="S25" s="4"/>
      <c r="T25" s="39"/>
    </row>
    <row r="26" spans="2:20" ht="10.5" customHeight="1" thickBot="1" x14ac:dyDescent="0.5">
      <c r="B26" s="163"/>
      <c r="C26" s="165"/>
      <c r="D26" s="176"/>
      <c r="E26" s="132" t="s">
        <v>58</v>
      </c>
      <c r="F26" s="74" t="s">
        <v>170</v>
      </c>
      <c r="G26" s="66" t="s">
        <v>59</v>
      </c>
      <c r="H26" s="5" t="s">
        <v>60</v>
      </c>
      <c r="I26" s="6" t="s">
        <v>61</v>
      </c>
      <c r="J26" s="124">
        <f>COUNTA(F26:I29)</f>
        <v>9</v>
      </c>
      <c r="K26" s="7"/>
      <c r="L26" s="157" t="s">
        <v>40</v>
      </c>
      <c r="M26" s="158"/>
      <c r="N26" s="158"/>
      <c r="O26" s="159"/>
      <c r="P26" s="31">
        <f>COUNTA(P19:P25)</f>
        <v>0</v>
      </c>
      <c r="Q26" s="31">
        <f>COUNTA(Q19:Q25)</f>
        <v>0</v>
      </c>
      <c r="R26" s="31">
        <f>COUNTA(R19:R25)</f>
        <v>2</v>
      </c>
      <c r="S26" s="31">
        <f>COUNTA(S19:S25)</f>
        <v>1</v>
      </c>
      <c r="T26" s="32">
        <f>SUM(P26:S26)</f>
        <v>3</v>
      </c>
    </row>
    <row r="27" spans="2:20" ht="10.5" customHeight="1" thickTop="1" x14ac:dyDescent="0.45">
      <c r="B27" s="163"/>
      <c r="C27" s="165"/>
      <c r="D27" s="176"/>
      <c r="E27" s="115"/>
      <c r="F27" s="40"/>
      <c r="G27" s="9"/>
      <c r="H27" s="9" t="s">
        <v>62</v>
      </c>
      <c r="I27" s="65" t="s">
        <v>63</v>
      </c>
      <c r="J27" s="125"/>
      <c r="K27" s="7"/>
      <c r="L27" s="160">
        <v>29</v>
      </c>
      <c r="M27" s="114" t="s">
        <v>64</v>
      </c>
      <c r="N27" s="114" t="s">
        <v>65</v>
      </c>
      <c r="O27" s="114" t="s">
        <v>66</v>
      </c>
      <c r="P27" s="33"/>
      <c r="Q27" s="33" t="s">
        <v>67</v>
      </c>
      <c r="R27" s="33"/>
      <c r="S27" s="35" t="s">
        <v>67</v>
      </c>
      <c r="T27" s="140">
        <f>COUNTA(P27:S51)</f>
        <v>19</v>
      </c>
    </row>
    <row r="28" spans="2:20" ht="10.5" customHeight="1" x14ac:dyDescent="0.45">
      <c r="B28" s="163"/>
      <c r="C28" s="165"/>
      <c r="D28" s="176"/>
      <c r="E28" s="115"/>
      <c r="F28" s="40"/>
      <c r="G28" s="9"/>
      <c r="H28" s="9"/>
      <c r="I28" s="10" t="s">
        <v>68</v>
      </c>
      <c r="J28" s="125"/>
      <c r="K28" s="7"/>
      <c r="L28" s="163"/>
      <c r="M28" s="115"/>
      <c r="N28" s="115"/>
      <c r="O28" s="115"/>
      <c r="P28" s="9"/>
      <c r="Q28" s="9" t="s">
        <v>69</v>
      </c>
      <c r="R28" s="9"/>
      <c r="S28" s="10"/>
      <c r="T28" s="125"/>
    </row>
    <row r="29" spans="2:20" ht="10.5" customHeight="1" x14ac:dyDescent="0.45">
      <c r="B29" s="163"/>
      <c r="C29" s="165"/>
      <c r="D29" s="176"/>
      <c r="E29" s="130"/>
      <c r="F29" s="41"/>
      <c r="G29" s="11"/>
      <c r="H29" s="11" t="s">
        <v>70</v>
      </c>
      <c r="I29" s="42" t="s">
        <v>71</v>
      </c>
      <c r="J29" s="126"/>
      <c r="K29" s="7"/>
      <c r="L29" s="163"/>
      <c r="M29" s="115"/>
      <c r="N29" s="115"/>
      <c r="O29" s="115"/>
      <c r="P29" s="9"/>
      <c r="Q29" s="9"/>
      <c r="R29" s="9"/>
      <c r="S29" s="10"/>
      <c r="T29" s="125"/>
    </row>
    <row r="30" spans="2:20" ht="10.5" customHeight="1" thickBot="1" x14ac:dyDescent="0.5">
      <c r="B30" s="163"/>
      <c r="C30" s="165"/>
      <c r="D30" s="115"/>
      <c r="E30" s="106" t="s">
        <v>26</v>
      </c>
      <c r="F30" s="3">
        <f>COUNTA(F26:F29)</f>
        <v>1</v>
      </c>
      <c r="G30" s="3">
        <f>COUNTA(G26:G29)</f>
        <v>1</v>
      </c>
      <c r="H30" s="3">
        <f>COUNTA(H26:H29)</f>
        <v>3</v>
      </c>
      <c r="I30" s="3">
        <f>COUNTA(I26:I29)</f>
        <v>4</v>
      </c>
      <c r="J30" s="16">
        <f>SUM(F30:I30)</f>
        <v>9</v>
      </c>
      <c r="K30" s="7"/>
      <c r="L30" s="163"/>
      <c r="M30" s="115"/>
      <c r="N30" s="115"/>
      <c r="O30" s="115"/>
      <c r="P30" s="9" t="s">
        <v>72</v>
      </c>
      <c r="Q30" s="9" t="s">
        <v>73</v>
      </c>
      <c r="R30" s="64" t="s">
        <v>73</v>
      </c>
      <c r="S30" s="10"/>
      <c r="T30" s="125"/>
    </row>
    <row r="31" spans="2:20" ht="10.5" customHeight="1" x14ac:dyDescent="0.45">
      <c r="B31" s="163"/>
      <c r="C31" s="165"/>
      <c r="D31" s="115"/>
      <c r="E31" s="132" t="s">
        <v>74</v>
      </c>
      <c r="F31" s="5"/>
      <c r="G31" s="5" t="s">
        <v>75</v>
      </c>
      <c r="H31" s="5" t="s">
        <v>76</v>
      </c>
      <c r="I31" s="43" t="s">
        <v>77</v>
      </c>
      <c r="J31" s="151">
        <f>COUNTA(F31:I32)</f>
        <v>5</v>
      </c>
      <c r="K31" s="7"/>
      <c r="L31" s="163"/>
      <c r="M31" s="115"/>
      <c r="N31" s="115"/>
      <c r="O31" s="115"/>
      <c r="P31" s="9"/>
      <c r="Q31" s="64" t="s">
        <v>78</v>
      </c>
      <c r="R31" s="185" t="s">
        <v>200</v>
      </c>
      <c r="S31" s="10"/>
      <c r="T31" s="125"/>
    </row>
    <row r="32" spans="2:20" ht="10.5" customHeight="1" x14ac:dyDescent="0.45">
      <c r="B32" s="163"/>
      <c r="C32" s="165"/>
      <c r="D32" s="115"/>
      <c r="E32" s="130"/>
      <c r="F32" s="103"/>
      <c r="G32" s="44" t="s">
        <v>79</v>
      </c>
      <c r="H32" s="103" t="s">
        <v>80</v>
      </c>
      <c r="I32" s="37"/>
      <c r="J32" s="153"/>
      <c r="K32" s="7"/>
      <c r="L32" s="163"/>
      <c r="M32" s="115"/>
      <c r="N32" s="115"/>
      <c r="O32" s="115"/>
      <c r="P32" s="9"/>
      <c r="Q32" s="9"/>
      <c r="R32" s="9"/>
      <c r="S32" s="10"/>
      <c r="T32" s="125"/>
    </row>
    <row r="33" spans="2:20" ht="10.5" customHeight="1" thickBot="1" x14ac:dyDescent="0.5">
      <c r="B33" s="154"/>
      <c r="C33" s="166"/>
      <c r="D33" s="122"/>
      <c r="E33" s="106" t="s">
        <v>26</v>
      </c>
      <c r="F33" s="106">
        <f>COUNTA(F31:F32)</f>
        <v>0</v>
      </c>
      <c r="G33" s="106">
        <f>COUNTA(G31:G32)</f>
        <v>2</v>
      </c>
      <c r="H33" s="106">
        <f>COUNTA(H31:H32)</f>
        <v>2</v>
      </c>
      <c r="I33" s="106">
        <f>COUNTA(I31:I32)</f>
        <v>1</v>
      </c>
      <c r="J33" s="99">
        <v>5</v>
      </c>
      <c r="K33" s="7"/>
      <c r="L33" s="163"/>
      <c r="M33" s="115"/>
      <c r="N33" s="115"/>
      <c r="O33" s="115"/>
      <c r="P33" s="9"/>
      <c r="Q33" s="9"/>
      <c r="R33" s="9"/>
      <c r="S33" s="10"/>
      <c r="T33" s="125"/>
    </row>
    <row r="34" spans="2:20" ht="10.5" customHeight="1" thickBot="1" x14ac:dyDescent="0.5">
      <c r="B34" s="167" t="s">
        <v>40</v>
      </c>
      <c r="C34" s="168"/>
      <c r="D34" s="168"/>
      <c r="E34" s="169"/>
      <c r="F34" s="31">
        <f>SUM(F11,F19,F25,F30,F33)</f>
        <v>11</v>
      </c>
      <c r="G34" s="31">
        <f>SUM(G11,G19,G25,G30,G33)</f>
        <v>12</v>
      </c>
      <c r="H34" s="31">
        <f>SUM(H11,H19,H25,H30,H33)</f>
        <v>11</v>
      </c>
      <c r="I34" s="31">
        <f>SUM(I11,I19,I25,I30,I33)</f>
        <v>11</v>
      </c>
      <c r="J34" s="45">
        <f>SUM(F34:I34)</f>
        <v>45</v>
      </c>
      <c r="K34" s="7"/>
      <c r="L34" s="163"/>
      <c r="M34" s="115"/>
      <c r="N34" s="115"/>
      <c r="O34" s="115"/>
      <c r="P34" s="9"/>
      <c r="Q34" s="9"/>
      <c r="R34" s="9"/>
      <c r="S34" s="10"/>
      <c r="T34" s="125"/>
    </row>
    <row r="35" spans="2:20" ht="10.5" customHeight="1" thickTop="1" x14ac:dyDescent="0.45">
      <c r="B35" s="160">
        <v>2</v>
      </c>
      <c r="C35" s="161" t="s">
        <v>81</v>
      </c>
      <c r="D35" s="114" t="s">
        <v>82</v>
      </c>
      <c r="E35" s="161" t="s">
        <v>83</v>
      </c>
      <c r="F35" s="5"/>
      <c r="G35" s="5" t="s">
        <v>84</v>
      </c>
      <c r="H35" s="5"/>
      <c r="I35" s="67" t="s">
        <v>85</v>
      </c>
      <c r="J35" s="140">
        <f>COUNTA(F35:I37)</f>
        <v>4</v>
      </c>
      <c r="K35" s="7"/>
      <c r="L35" s="163"/>
      <c r="M35" s="115"/>
      <c r="N35" s="115"/>
      <c r="O35" s="115"/>
      <c r="P35" s="193"/>
      <c r="Q35" s="9"/>
      <c r="R35" s="9"/>
      <c r="S35" s="10" t="s">
        <v>86</v>
      </c>
      <c r="T35" s="125"/>
    </row>
    <row r="36" spans="2:20" ht="10.5" customHeight="1" x14ac:dyDescent="0.45">
      <c r="B36" s="163"/>
      <c r="C36" s="165"/>
      <c r="D36" s="115"/>
      <c r="E36" s="165"/>
      <c r="F36" s="9"/>
      <c r="G36" s="64" t="s">
        <v>87</v>
      </c>
      <c r="H36" s="9"/>
      <c r="I36" s="65" t="s">
        <v>88</v>
      </c>
      <c r="J36" s="125"/>
      <c r="K36" s="7"/>
      <c r="L36" s="163"/>
      <c r="M36" s="115"/>
      <c r="N36" s="115"/>
      <c r="O36" s="115"/>
      <c r="P36" s="9"/>
      <c r="Q36" s="9" t="s">
        <v>89</v>
      </c>
      <c r="R36" s="9"/>
      <c r="S36" s="46"/>
      <c r="T36" s="125"/>
    </row>
    <row r="37" spans="2:20" ht="10.5" customHeight="1" x14ac:dyDescent="0.45">
      <c r="B37" s="142"/>
      <c r="C37" s="162"/>
      <c r="D37" s="115"/>
      <c r="E37" s="165"/>
      <c r="F37" s="103"/>
      <c r="G37" s="103"/>
      <c r="H37" s="103"/>
      <c r="I37" s="12"/>
      <c r="J37" s="126"/>
      <c r="K37" s="7"/>
      <c r="L37" s="163"/>
      <c r="M37" s="115"/>
      <c r="N37" s="115"/>
      <c r="O37" s="115"/>
      <c r="P37" s="9"/>
      <c r="Q37" s="9"/>
      <c r="R37" s="9"/>
      <c r="S37" s="10"/>
      <c r="T37" s="125"/>
    </row>
    <row r="38" spans="2:20" ht="10.5" customHeight="1" x14ac:dyDescent="0.45">
      <c r="B38" s="23">
        <v>3</v>
      </c>
      <c r="C38" s="24" t="s">
        <v>90</v>
      </c>
      <c r="D38" s="115"/>
      <c r="E38" s="165"/>
      <c r="F38" s="25"/>
      <c r="G38" s="25"/>
      <c r="H38" s="25"/>
      <c r="I38" s="26"/>
      <c r="J38" s="71">
        <f>COUNTA(F38:I38)</f>
        <v>0</v>
      </c>
      <c r="K38" s="7"/>
      <c r="L38" s="163"/>
      <c r="M38" s="115"/>
      <c r="N38" s="115"/>
      <c r="O38" s="115"/>
      <c r="P38" s="9"/>
      <c r="Q38" s="9" t="s">
        <v>91</v>
      </c>
      <c r="R38" s="9"/>
      <c r="S38" s="10"/>
      <c r="T38" s="125"/>
    </row>
    <row r="39" spans="2:20" ht="10.5" customHeight="1" x14ac:dyDescent="0.45">
      <c r="B39" s="113">
        <v>4</v>
      </c>
      <c r="C39" s="164" t="s">
        <v>92</v>
      </c>
      <c r="D39" s="115"/>
      <c r="E39" s="165"/>
      <c r="F39" s="14"/>
      <c r="G39" s="14"/>
      <c r="H39" s="14"/>
      <c r="I39" s="69" t="s">
        <v>93</v>
      </c>
      <c r="J39" s="131">
        <f>COUNTA(F39:I40)</f>
        <v>1</v>
      </c>
      <c r="K39" s="7"/>
      <c r="L39" s="163"/>
      <c r="M39" s="115"/>
      <c r="N39" s="115"/>
      <c r="O39" s="115"/>
      <c r="P39" s="9"/>
      <c r="Q39" s="9"/>
      <c r="R39" s="9"/>
      <c r="S39" s="10"/>
      <c r="T39" s="125"/>
    </row>
    <row r="40" spans="2:20" ht="10.5" customHeight="1" x14ac:dyDescent="0.45">
      <c r="B40" s="142"/>
      <c r="C40" s="162"/>
      <c r="D40" s="115"/>
      <c r="E40" s="165"/>
      <c r="F40" s="103"/>
      <c r="G40" s="103"/>
      <c r="H40" s="103"/>
      <c r="I40" s="12"/>
      <c r="J40" s="126"/>
      <c r="K40" s="7"/>
      <c r="L40" s="163"/>
      <c r="M40" s="115"/>
      <c r="N40" s="115"/>
      <c r="O40" s="115"/>
      <c r="P40" s="9"/>
      <c r="Q40" s="9" t="s">
        <v>94</v>
      </c>
      <c r="R40" s="9"/>
      <c r="S40" s="10"/>
      <c r="T40" s="125"/>
    </row>
    <row r="41" spans="2:20" ht="10.5" customHeight="1" x14ac:dyDescent="0.45">
      <c r="B41" s="113">
        <v>5</v>
      </c>
      <c r="C41" s="164" t="s">
        <v>95</v>
      </c>
      <c r="D41" s="115"/>
      <c r="E41" s="165"/>
      <c r="F41" s="14"/>
      <c r="G41" s="14" t="s">
        <v>96</v>
      </c>
      <c r="H41" s="14" t="s">
        <v>97</v>
      </c>
      <c r="I41" s="47" t="s">
        <v>98</v>
      </c>
      <c r="J41" s="170">
        <f>COUNTA(F41:I42)</f>
        <v>5</v>
      </c>
      <c r="K41" s="7"/>
      <c r="L41" s="163"/>
      <c r="M41" s="115"/>
      <c r="N41" s="115"/>
      <c r="O41" s="115"/>
      <c r="P41" s="9"/>
      <c r="Q41" s="9" t="s">
        <v>99</v>
      </c>
      <c r="R41" s="9"/>
      <c r="S41" s="10"/>
      <c r="T41" s="125"/>
    </row>
    <row r="42" spans="2:20" ht="10.5" customHeight="1" x14ac:dyDescent="0.45">
      <c r="B42" s="142"/>
      <c r="C42" s="162"/>
      <c r="D42" s="115"/>
      <c r="E42" s="165"/>
      <c r="F42" s="103"/>
      <c r="G42" s="103"/>
      <c r="H42" s="103" t="s">
        <v>100</v>
      </c>
      <c r="I42" s="37" t="s">
        <v>190</v>
      </c>
      <c r="J42" s="153"/>
      <c r="K42" s="7"/>
      <c r="L42" s="163"/>
      <c r="M42" s="115"/>
      <c r="N42" s="115"/>
      <c r="O42" s="115"/>
      <c r="P42" s="9"/>
      <c r="Q42" s="9" t="s">
        <v>101</v>
      </c>
      <c r="R42" s="9"/>
      <c r="S42" s="65" t="s">
        <v>102</v>
      </c>
      <c r="T42" s="125"/>
    </row>
    <row r="43" spans="2:20" ht="10.5" customHeight="1" x14ac:dyDescent="0.45">
      <c r="B43" s="113">
        <v>6</v>
      </c>
      <c r="C43" s="164" t="s">
        <v>103</v>
      </c>
      <c r="D43" s="115"/>
      <c r="E43" s="165"/>
      <c r="F43" s="14"/>
      <c r="G43" s="68" t="s">
        <v>104</v>
      </c>
      <c r="H43" s="14" t="s">
        <v>104</v>
      </c>
      <c r="I43" s="69" t="s">
        <v>105</v>
      </c>
      <c r="J43" s="131">
        <f>COUNTA(F43:I44)</f>
        <v>5</v>
      </c>
      <c r="K43" s="7"/>
      <c r="L43" s="163"/>
      <c r="M43" s="115"/>
      <c r="N43" s="115"/>
      <c r="O43" s="115"/>
      <c r="P43" s="9"/>
      <c r="Q43" s="9"/>
      <c r="R43" s="9"/>
      <c r="S43" s="10"/>
      <c r="T43" s="125"/>
    </row>
    <row r="44" spans="2:20" ht="10.5" customHeight="1" x14ac:dyDescent="0.45">
      <c r="B44" s="142"/>
      <c r="C44" s="162"/>
      <c r="D44" s="115"/>
      <c r="E44" s="165"/>
      <c r="F44" s="103"/>
      <c r="G44" s="111" t="s">
        <v>106</v>
      </c>
      <c r="H44" s="103" t="s">
        <v>107</v>
      </c>
      <c r="I44" s="12"/>
      <c r="J44" s="126"/>
      <c r="K44" s="7"/>
      <c r="L44" s="163"/>
      <c r="M44" s="115"/>
      <c r="N44" s="115"/>
      <c r="O44" s="115"/>
      <c r="P44" s="9"/>
      <c r="Q44" s="9"/>
      <c r="R44" s="9"/>
      <c r="S44" s="10"/>
      <c r="T44" s="125"/>
    </row>
    <row r="45" spans="2:20" ht="10.5" customHeight="1" x14ac:dyDescent="0.45">
      <c r="B45" s="113">
        <v>7</v>
      </c>
      <c r="C45" s="164" t="s">
        <v>108</v>
      </c>
      <c r="D45" s="115"/>
      <c r="E45" s="165"/>
      <c r="F45" s="101" t="s">
        <v>109</v>
      </c>
      <c r="G45" s="68" t="s">
        <v>110</v>
      </c>
      <c r="H45" s="14"/>
      <c r="I45" s="15" t="s">
        <v>111</v>
      </c>
      <c r="J45" s="131">
        <f>COUNTA(F45:I46)</f>
        <v>4</v>
      </c>
      <c r="K45" s="7"/>
      <c r="L45" s="163"/>
      <c r="M45" s="115"/>
      <c r="N45" s="115"/>
      <c r="O45" s="115"/>
      <c r="P45" s="9"/>
      <c r="Q45" s="9"/>
      <c r="R45" s="9"/>
      <c r="S45" s="10"/>
      <c r="T45" s="125"/>
    </row>
    <row r="46" spans="2:20" ht="10.5" customHeight="1" x14ac:dyDescent="0.45">
      <c r="B46" s="142"/>
      <c r="C46" s="162"/>
      <c r="D46" s="115"/>
      <c r="E46" s="165"/>
      <c r="F46" s="103"/>
      <c r="G46" s="103"/>
      <c r="H46" s="103" t="s">
        <v>112</v>
      </c>
      <c r="I46" s="12"/>
      <c r="J46" s="126"/>
      <c r="K46" s="7"/>
      <c r="L46" s="163"/>
      <c r="M46" s="115"/>
      <c r="N46" s="115"/>
      <c r="O46" s="115"/>
      <c r="P46" s="9"/>
      <c r="Q46" s="9" t="s">
        <v>113</v>
      </c>
      <c r="R46" s="9"/>
      <c r="S46" s="10"/>
      <c r="T46" s="125"/>
    </row>
    <row r="47" spans="2:20" ht="10.5" customHeight="1" x14ac:dyDescent="0.45">
      <c r="B47" s="113">
        <v>8</v>
      </c>
      <c r="C47" s="164" t="s">
        <v>114</v>
      </c>
      <c r="D47" s="115"/>
      <c r="E47" s="165"/>
      <c r="F47" s="14" t="s">
        <v>115</v>
      </c>
      <c r="G47" s="14" t="s">
        <v>116</v>
      </c>
      <c r="H47" s="14" t="s">
        <v>116</v>
      </c>
      <c r="I47" s="15"/>
      <c r="J47" s="131">
        <f>COUNTA(F47:I51)</f>
        <v>8</v>
      </c>
      <c r="K47" s="7"/>
      <c r="L47" s="163"/>
      <c r="M47" s="115"/>
      <c r="N47" s="115"/>
      <c r="O47" s="115"/>
      <c r="P47" s="9"/>
      <c r="Q47" s="9"/>
      <c r="R47" s="9"/>
      <c r="S47" s="10"/>
      <c r="T47" s="125"/>
    </row>
    <row r="48" spans="2:20" ht="15" customHeight="1" x14ac:dyDescent="0.45">
      <c r="B48" s="163"/>
      <c r="C48" s="165"/>
      <c r="D48" s="115"/>
      <c r="E48" s="165"/>
      <c r="F48" s="48" t="s">
        <v>117</v>
      </c>
      <c r="G48" s="9" t="s">
        <v>118</v>
      </c>
      <c r="H48" s="9" t="s">
        <v>115</v>
      </c>
      <c r="I48" s="46" t="s">
        <v>119</v>
      </c>
      <c r="J48" s="125"/>
      <c r="K48" s="7"/>
      <c r="L48" s="163"/>
      <c r="M48" s="115"/>
      <c r="N48" s="115"/>
      <c r="O48" s="115"/>
      <c r="P48" s="9" t="s">
        <v>120</v>
      </c>
      <c r="Q48" s="9"/>
      <c r="R48" s="9"/>
      <c r="S48" s="10"/>
      <c r="T48" s="125"/>
    </row>
    <row r="49" spans="2:20" ht="10.5" customHeight="1" x14ac:dyDescent="0.45">
      <c r="B49" s="163"/>
      <c r="C49" s="165"/>
      <c r="D49" s="115"/>
      <c r="E49" s="165"/>
      <c r="F49" s="9"/>
      <c r="G49" s="9"/>
      <c r="H49" s="9"/>
      <c r="I49" s="10"/>
      <c r="J49" s="125"/>
      <c r="K49" s="7"/>
      <c r="L49" s="163"/>
      <c r="M49" s="115"/>
      <c r="N49" s="115"/>
      <c r="O49" s="115"/>
      <c r="P49" s="49"/>
      <c r="Q49" s="9"/>
      <c r="R49" s="49"/>
      <c r="S49" s="50"/>
      <c r="T49" s="125"/>
    </row>
    <row r="50" spans="2:20" ht="10.5" customHeight="1" x14ac:dyDescent="0.45">
      <c r="B50" s="163"/>
      <c r="C50" s="165"/>
      <c r="D50" s="115"/>
      <c r="E50" s="165"/>
      <c r="F50" s="9"/>
      <c r="G50" s="9" t="s">
        <v>115</v>
      </c>
      <c r="H50" s="9"/>
      <c r="I50" s="10"/>
      <c r="J50" s="125"/>
      <c r="K50" s="7"/>
      <c r="L50" s="163"/>
      <c r="M50" s="115"/>
      <c r="N50" s="115"/>
      <c r="O50" s="115"/>
      <c r="P50" s="9"/>
      <c r="Q50" s="9"/>
      <c r="R50" s="9"/>
      <c r="S50" s="10"/>
      <c r="T50" s="125"/>
    </row>
    <row r="51" spans="2:20" ht="10.5" customHeight="1" thickBot="1" x14ac:dyDescent="0.5">
      <c r="B51" s="142"/>
      <c r="C51" s="162"/>
      <c r="D51" s="115"/>
      <c r="E51" s="165"/>
      <c r="F51" s="103"/>
      <c r="G51" s="103"/>
      <c r="H51" s="103"/>
      <c r="I51" s="12"/>
      <c r="J51" s="126"/>
      <c r="K51" s="7"/>
      <c r="L51" s="154"/>
      <c r="M51" s="122"/>
      <c r="N51" s="122"/>
      <c r="O51" s="122"/>
      <c r="P51" s="51" t="s">
        <v>121</v>
      </c>
      <c r="Q51" s="51" t="s">
        <v>121</v>
      </c>
      <c r="R51" s="106"/>
      <c r="S51" s="28"/>
      <c r="T51" s="141"/>
    </row>
    <row r="52" spans="2:20" ht="10.5" customHeight="1" thickBot="1" x14ac:dyDescent="0.5">
      <c r="B52" s="113">
        <v>9</v>
      </c>
      <c r="C52" s="164" t="s">
        <v>122</v>
      </c>
      <c r="D52" s="115"/>
      <c r="E52" s="165"/>
      <c r="F52" s="14"/>
      <c r="G52" s="14" t="s">
        <v>123</v>
      </c>
      <c r="H52" s="14"/>
      <c r="I52" s="15"/>
      <c r="J52" s="131">
        <f>COUNTA(F52:I55)</f>
        <v>5</v>
      </c>
      <c r="K52" s="7"/>
      <c r="L52" s="157" t="s">
        <v>40</v>
      </c>
      <c r="M52" s="158"/>
      <c r="N52" s="158"/>
      <c r="O52" s="159"/>
      <c r="P52" s="31">
        <f>COUNTA(P27:P51)</f>
        <v>3</v>
      </c>
      <c r="Q52" s="31">
        <f>COUNTA(Q27:Q51)</f>
        <v>11</v>
      </c>
      <c r="R52" s="31">
        <f>COUNTA(R27:R51)</f>
        <v>2</v>
      </c>
      <c r="S52" s="31">
        <f>COUNTA(S27:S51)</f>
        <v>3</v>
      </c>
      <c r="T52" s="32">
        <f>SUM(P52:S52)</f>
        <v>19</v>
      </c>
    </row>
    <row r="53" spans="2:20" ht="10.5" customHeight="1" thickTop="1" x14ac:dyDescent="0.45">
      <c r="B53" s="163"/>
      <c r="C53" s="165"/>
      <c r="D53" s="115"/>
      <c r="E53" s="165"/>
      <c r="F53" s="9"/>
      <c r="G53" s="9" t="s">
        <v>124</v>
      </c>
      <c r="H53" s="9" t="s">
        <v>125</v>
      </c>
      <c r="I53" s="10"/>
      <c r="J53" s="125"/>
      <c r="K53" s="194"/>
      <c r="L53" s="160">
        <v>30</v>
      </c>
      <c r="M53" s="114" t="s">
        <v>126</v>
      </c>
      <c r="N53" s="114" t="s">
        <v>127</v>
      </c>
      <c r="O53" s="171" t="s">
        <v>128</v>
      </c>
      <c r="P53" s="105"/>
      <c r="Q53" s="105" t="s">
        <v>127</v>
      </c>
      <c r="R53" s="105" t="s">
        <v>127</v>
      </c>
      <c r="S53" s="52"/>
      <c r="T53" s="98">
        <f>COUNTA(P53:S53)</f>
        <v>2</v>
      </c>
    </row>
    <row r="54" spans="2:20" ht="9.6" customHeight="1" thickBot="1" x14ac:dyDescent="0.5">
      <c r="B54" s="163"/>
      <c r="C54" s="165"/>
      <c r="D54" s="115"/>
      <c r="E54" s="165"/>
      <c r="F54" s="9"/>
      <c r="G54" s="9" t="s">
        <v>129</v>
      </c>
      <c r="H54" s="9"/>
      <c r="I54" s="10"/>
      <c r="J54" s="125"/>
      <c r="K54" s="7"/>
      <c r="L54" s="154"/>
      <c r="M54" s="122"/>
      <c r="N54" s="122"/>
      <c r="O54" s="172"/>
      <c r="P54" s="51"/>
      <c r="Q54" s="51"/>
      <c r="R54" s="70" t="s">
        <v>130</v>
      </c>
      <c r="S54" s="53"/>
      <c r="T54" s="54">
        <f>COUNTA(P54:S54)</f>
        <v>1</v>
      </c>
    </row>
    <row r="55" spans="2:20" ht="10.5" customHeight="1" thickBot="1" x14ac:dyDescent="0.5">
      <c r="B55" s="142"/>
      <c r="C55" s="162"/>
      <c r="D55" s="115"/>
      <c r="E55" s="165"/>
      <c r="F55" s="103"/>
      <c r="G55" s="103" t="s">
        <v>131</v>
      </c>
      <c r="H55" s="103"/>
      <c r="I55" s="12"/>
      <c r="J55" s="126"/>
      <c r="K55" s="30"/>
      <c r="L55" s="157" t="s">
        <v>40</v>
      </c>
      <c r="M55" s="158"/>
      <c r="N55" s="158"/>
      <c r="O55" s="159"/>
      <c r="P55" s="55">
        <f>COUNTA(P53:P54)</f>
        <v>0</v>
      </c>
      <c r="Q55" s="55">
        <f>COUNTA(Q53:Q54)</f>
        <v>1</v>
      </c>
      <c r="R55" s="55">
        <f>COUNTA(R53:R54)</f>
        <v>2</v>
      </c>
      <c r="S55" s="55">
        <f>COUNTA(S53:S54)</f>
        <v>0</v>
      </c>
      <c r="T55" s="32">
        <f>SUM(P55:S55)</f>
        <v>3</v>
      </c>
    </row>
    <row r="56" spans="2:20" ht="10.5" customHeight="1" thickTop="1" x14ac:dyDescent="0.45">
      <c r="B56" s="113">
        <v>10</v>
      </c>
      <c r="C56" s="164" t="s">
        <v>132</v>
      </c>
      <c r="D56" s="115"/>
      <c r="E56" s="165"/>
      <c r="F56" s="14"/>
      <c r="G56" s="68" t="s">
        <v>133</v>
      </c>
      <c r="H56" s="14"/>
      <c r="I56" s="15"/>
      <c r="J56" s="131">
        <f>COUNTA(F56:I59)</f>
        <v>2</v>
      </c>
      <c r="K56" s="7"/>
      <c r="L56" s="173">
        <v>31</v>
      </c>
      <c r="M56" s="161" t="s">
        <v>134</v>
      </c>
      <c r="N56" s="161" t="s">
        <v>135</v>
      </c>
      <c r="O56" s="114" t="s">
        <v>136</v>
      </c>
      <c r="P56" s="33"/>
      <c r="Q56" s="33" t="s">
        <v>137</v>
      </c>
      <c r="R56" s="33"/>
      <c r="S56" s="35" t="s">
        <v>138</v>
      </c>
      <c r="T56" s="140">
        <f>COUNTA(P56:S60)</f>
        <v>8</v>
      </c>
    </row>
    <row r="57" spans="2:20" ht="10.5" customHeight="1" x14ac:dyDescent="0.45">
      <c r="B57" s="163"/>
      <c r="C57" s="165"/>
      <c r="D57" s="115"/>
      <c r="E57" s="165"/>
      <c r="F57" s="9"/>
      <c r="G57" s="9" t="s">
        <v>139</v>
      </c>
      <c r="H57" s="9"/>
      <c r="I57" s="10"/>
      <c r="J57" s="125"/>
      <c r="K57" s="7"/>
      <c r="L57" s="128"/>
      <c r="M57" s="165"/>
      <c r="N57" s="165"/>
      <c r="O57" s="115"/>
      <c r="P57" s="9"/>
      <c r="Q57" s="195" t="s">
        <v>184</v>
      </c>
      <c r="R57" s="9" t="s">
        <v>140</v>
      </c>
      <c r="S57" s="10" t="s">
        <v>141</v>
      </c>
      <c r="T57" s="125"/>
    </row>
    <row r="58" spans="2:20" ht="10.5" customHeight="1" x14ac:dyDescent="0.45">
      <c r="B58" s="163"/>
      <c r="C58" s="165"/>
      <c r="D58" s="115"/>
      <c r="E58" s="165"/>
      <c r="F58" s="9"/>
      <c r="G58" s="9"/>
      <c r="H58" s="9"/>
      <c r="I58" s="10"/>
      <c r="J58" s="125"/>
      <c r="K58" s="7"/>
      <c r="L58" s="128"/>
      <c r="M58" s="165"/>
      <c r="N58" s="165"/>
      <c r="O58" s="115"/>
      <c r="P58" s="9"/>
      <c r="Q58" s="195" t="s">
        <v>185</v>
      </c>
      <c r="R58" s="9"/>
      <c r="S58" s="10"/>
      <c r="T58" s="125"/>
    </row>
    <row r="59" spans="2:20" ht="10.5" customHeight="1" thickBot="1" x14ac:dyDescent="0.5">
      <c r="B59" s="154"/>
      <c r="C59" s="166"/>
      <c r="D59" s="122"/>
      <c r="E59" s="166"/>
      <c r="F59" s="106"/>
      <c r="G59" s="106"/>
      <c r="H59" s="106"/>
      <c r="I59" s="28"/>
      <c r="J59" s="141"/>
      <c r="K59" s="7"/>
      <c r="L59" s="128"/>
      <c r="M59" s="165"/>
      <c r="N59" s="165"/>
      <c r="O59" s="115"/>
      <c r="P59" s="9"/>
      <c r="Q59" s="9"/>
      <c r="R59" s="56"/>
      <c r="S59" s="10" t="s">
        <v>142</v>
      </c>
      <c r="T59" s="125"/>
    </row>
    <row r="60" spans="2:20" ht="10.5" customHeight="1" thickBot="1" x14ac:dyDescent="0.5">
      <c r="B60" s="157" t="s">
        <v>40</v>
      </c>
      <c r="C60" s="158"/>
      <c r="D60" s="158"/>
      <c r="E60" s="159"/>
      <c r="F60" s="31">
        <f>COUNTA(F35:F59)</f>
        <v>3</v>
      </c>
      <c r="G60" s="31">
        <f>COUNTA(G35:G59)</f>
        <v>15</v>
      </c>
      <c r="H60" s="31">
        <f>COUNTA(H35:H59)</f>
        <v>8</v>
      </c>
      <c r="I60" s="31">
        <f>COUNTA(I35:I59)</f>
        <v>8</v>
      </c>
      <c r="J60" s="32">
        <f>SUM(F60:I60)</f>
        <v>34</v>
      </c>
      <c r="K60" s="7"/>
      <c r="L60" s="129"/>
      <c r="M60" s="162"/>
      <c r="N60" s="165"/>
      <c r="O60" s="115"/>
      <c r="P60" s="9"/>
      <c r="Q60" s="9"/>
      <c r="R60" s="48" t="s">
        <v>143</v>
      </c>
      <c r="S60" s="10"/>
      <c r="T60" s="126"/>
    </row>
    <row r="61" spans="2:20" ht="10.5" customHeight="1" thickTop="1" x14ac:dyDescent="0.45">
      <c r="B61" s="57">
        <v>11</v>
      </c>
      <c r="C61" s="58" t="s">
        <v>144</v>
      </c>
      <c r="D61" s="114" t="s">
        <v>145</v>
      </c>
      <c r="E61" s="161" t="s">
        <v>16</v>
      </c>
      <c r="F61" s="58"/>
      <c r="G61" s="58" t="s">
        <v>169</v>
      </c>
      <c r="H61" s="58" t="s">
        <v>186</v>
      </c>
      <c r="I61" s="59"/>
      <c r="J61" s="104">
        <f t="shared" ref="J61:J68" si="0">COUNTA(F61:I61)</f>
        <v>2</v>
      </c>
      <c r="K61" s="7"/>
      <c r="L61" s="109">
        <v>32</v>
      </c>
      <c r="M61" s="75" t="s">
        <v>146</v>
      </c>
      <c r="N61" s="165"/>
      <c r="O61" s="115"/>
      <c r="P61" s="25"/>
      <c r="Q61" s="25"/>
      <c r="R61" s="25"/>
      <c r="S61" s="26"/>
      <c r="T61" s="71">
        <f>COUNTA(P61:S61)</f>
        <v>0</v>
      </c>
    </row>
    <row r="62" spans="2:20" ht="10.5" customHeight="1" thickBot="1" x14ac:dyDescent="0.5">
      <c r="B62" s="23">
        <v>12</v>
      </c>
      <c r="C62" s="25" t="s">
        <v>147</v>
      </c>
      <c r="D62" s="115"/>
      <c r="E62" s="165"/>
      <c r="F62" s="25"/>
      <c r="G62" s="25"/>
      <c r="H62" s="25"/>
      <c r="I62" s="26" t="s">
        <v>148</v>
      </c>
      <c r="J62" s="27">
        <f t="shared" si="0"/>
        <v>1</v>
      </c>
      <c r="K62" s="7"/>
      <c r="L62" s="110">
        <v>33</v>
      </c>
      <c r="M62" s="60" t="s">
        <v>149</v>
      </c>
      <c r="N62" s="166"/>
      <c r="O62" s="122"/>
      <c r="P62" s="3"/>
      <c r="Q62" s="3"/>
      <c r="R62" s="3"/>
      <c r="S62" s="4"/>
      <c r="T62" s="71">
        <f>COUNTA(P62:S62)</f>
        <v>0</v>
      </c>
    </row>
    <row r="63" spans="2:20" ht="11.4" customHeight="1" thickBot="1" x14ac:dyDescent="0.5">
      <c r="B63" s="23">
        <v>13</v>
      </c>
      <c r="C63" s="24" t="s">
        <v>150</v>
      </c>
      <c r="D63" s="115"/>
      <c r="E63" s="165"/>
      <c r="F63" s="25"/>
      <c r="G63" s="25"/>
      <c r="H63" s="25"/>
      <c r="I63" s="26"/>
      <c r="J63" s="71">
        <f t="shared" si="0"/>
        <v>0</v>
      </c>
      <c r="K63" s="7"/>
      <c r="L63" s="157" t="s">
        <v>40</v>
      </c>
      <c r="M63" s="158"/>
      <c r="N63" s="158"/>
      <c r="O63" s="159"/>
      <c r="P63" s="55">
        <f>COUNTA(P56:P62)</f>
        <v>0</v>
      </c>
      <c r="Q63" s="55">
        <f>COUNTA(Q56:Q62)</f>
        <v>3</v>
      </c>
      <c r="R63" s="55">
        <f>COUNTA(R56:R62)</f>
        <v>2</v>
      </c>
      <c r="S63" s="55">
        <f>COUNTA(S56:S62)</f>
        <v>3</v>
      </c>
      <c r="T63" s="45">
        <f>SUM(P63:S63)</f>
        <v>8</v>
      </c>
    </row>
    <row r="64" spans="2:20" ht="14.55" customHeight="1" thickTop="1" x14ac:dyDescent="0.45">
      <c r="B64" s="113">
        <v>14</v>
      </c>
      <c r="C64" s="164" t="s">
        <v>151</v>
      </c>
      <c r="D64" s="115"/>
      <c r="E64" s="165"/>
      <c r="F64" s="196" t="s">
        <v>191</v>
      </c>
      <c r="G64" s="88" t="s">
        <v>152</v>
      </c>
      <c r="H64" s="89" t="s">
        <v>153</v>
      </c>
      <c r="I64" s="90"/>
      <c r="J64" s="131">
        <f>COUNTA(F64:I66)</f>
        <v>5</v>
      </c>
      <c r="K64" s="7"/>
      <c r="L64" s="160">
        <v>34</v>
      </c>
      <c r="M64" s="161" t="s">
        <v>154</v>
      </c>
      <c r="N64" s="114" t="s">
        <v>155</v>
      </c>
      <c r="O64" s="177" t="s">
        <v>156</v>
      </c>
      <c r="P64" s="33"/>
      <c r="Q64" s="33"/>
      <c r="R64" s="33"/>
      <c r="S64" s="35"/>
      <c r="T64" s="140">
        <f>COUNTA(P64:S67)</f>
        <v>1</v>
      </c>
    </row>
    <row r="65" spans="2:23" ht="14.55" customHeight="1" x14ac:dyDescent="0.45">
      <c r="B65" s="163"/>
      <c r="C65" s="165"/>
      <c r="D65" s="115"/>
      <c r="E65" s="165"/>
      <c r="F65" s="197" t="s">
        <v>198</v>
      </c>
      <c r="G65" s="91"/>
      <c r="H65" s="92"/>
      <c r="I65" s="93"/>
      <c r="J65" s="125"/>
      <c r="K65" s="7"/>
      <c r="L65" s="163"/>
      <c r="M65" s="165"/>
      <c r="N65" s="115"/>
      <c r="O65" s="178"/>
      <c r="P65" s="19"/>
      <c r="Q65" s="19"/>
      <c r="R65" s="19"/>
      <c r="S65" s="20"/>
      <c r="T65" s="125"/>
    </row>
    <row r="66" spans="2:23" ht="10.5" customHeight="1" x14ac:dyDescent="0.45">
      <c r="B66" s="142"/>
      <c r="C66" s="162"/>
      <c r="D66" s="115"/>
      <c r="E66" s="165"/>
      <c r="F66" s="190" t="s">
        <v>199</v>
      </c>
      <c r="G66" s="94"/>
      <c r="H66" s="95"/>
      <c r="I66" s="96"/>
      <c r="J66" s="126"/>
      <c r="K66" s="7"/>
      <c r="L66" s="163"/>
      <c r="M66" s="165"/>
      <c r="N66" s="115"/>
      <c r="O66" s="178"/>
      <c r="P66" s="9"/>
      <c r="Q66" s="9" t="s">
        <v>158</v>
      </c>
      <c r="R66" s="9"/>
      <c r="S66" s="10"/>
      <c r="T66" s="125"/>
    </row>
    <row r="67" spans="2:23" ht="10.5" customHeight="1" x14ac:dyDescent="0.45">
      <c r="B67" s="23">
        <v>15</v>
      </c>
      <c r="C67" s="108" t="s">
        <v>157</v>
      </c>
      <c r="D67" s="115"/>
      <c r="E67" s="165"/>
      <c r="F67" s="25"/>
      <c r="G67" s="25"/>
      <c r="H67" s="25"/>
      <c r="I67" s="25"/>
      <c r="J67" s="71">
        <f t="shared" si="0"/>
        <v>0</v>
      </c>
      <c r="K67" s="194"/>
      <c r="L67" s="142"/>
      <c r="M67" s="162"/>
      <c r="N67" s="115"/>
      <c r="O67" s="178"/>
      <c r="P67" s="103"/>
      <c r="Q67" s="103"/>
      <c r="R67" s="103"/>
      <c r="S67" s="12"/>
      <c r="T67" s="126"/>
    </row>
    <row r="68" spans="2:23" ht="10.5" customHeight="1" x14ac:dyDescent="0.45">
      <c r="B68" s="100">
        <v>16</v>
      </c>
      <c r="C68" s="103" t="s">
        <v>159</v>
      </c>
      <c r="D68" s="115"/>
      <c r="E68" s="165"/>
      <c r="F68" s="103"/>
      <c r="G68" s="111" t="s">
        <v>160</v>
      </c>
      <c r="H68" s="103"/>
      <c r="I68" s="12"/>
      <c r="J68" s="104">
        <f t="shared" si="0"/>
        <v>1</v>
      </c>
      <c r="K68" s="194"/>
      <c r="L68" s="113">
        <v>35</v>
      </c>
      <c r="M68" s="155" t="s">
        <v>162</v>
      </c>
      <c r="N68" s="115"/>
      <c r="O68" s="178"/>
      <c r="P68" s="14"/>
      <c r="Q68" s="14"/>
      <c r="R68" s="14"/>
      <c r="S68" s="14"/>
      <c r="T68" s="125">
        <v>0</v>
      </c>
    </row>
    <row r="69" spans="2:23" ht="10.5" customHeight="1" x14ac:dyDescent="0.45">
      <c r="B69" s="113">
        <v>17</v>
      </c>
      <c r="C69" s="164" t="s">
        <v>172</v>
      </c>
      <c r="D69" s="115"/>
      <c r="E69" s="165"/>
      <c r="F69" s="198" t="s">
        <v>187</v>
      </c>
      <c r="G69" s="14"/>
      <c r="H69" s="68" t="s">
        <v>161</v>
      </c>
      <c r="I69" s="15" t="s">
        <v>161</v>
      </c>
      <c r="J69" s="131">
        <f>COUNTA(F69:I71)</f>
        <v>5</v>
      </c>
      <c r="K69" s="194"/>
      <c r="L69" s="163"/>
      <c r="M69" s="180"/>
      <c r="N69" s="115"/>
      <c r="O69" s="178"/>
      <c r="P69" s="102"/>
      <c r="Q69" s="102"/>
      <c r="R69" s="102"/>
      <c r="S69" s="76"/>
      <c r="T69" s="125"/>
    </row>
    <row r="70" spans="2:23" ht="10.5" customHeight="1" x14ac:dyDescent="0.45">
      <c r="B70" s="163"/>
      <c r="C70" s="165"/>
      <c r="D70" s="115"/>
      <c r="E70" s="165"/>
      <c r="F70" s="199" t="s">
        <v>188</v>
      </c>
      <c r="G70" s="9"/>
      <c r="H70" s="9"/>
      <c r="I70" s="10"/>
      <c r="J70" s="125"/>
      <c r="K70" s="194"/>
      <c r="L70" s="163"/>
      <c r="M70" s="180"/>
      <c r="N70" s="115"/>
      <c r="O70" s="178"/>
      <c r="P70" s="102"/>
      <c r="Q70" s="102"/>
      <c r="R70" s="102"/>
      <c r="S70" s="76"/>
      <c r="T70" s="125"/>
    </row>
    <row r="71" spans="2:23" ht="10.5" customHeight="1" thickBot="1" x14ac:dyDescent="0.5">
      <c r="B71" s="142"/>
      <c r="C71" s="162"/>
      <c r="D71" s="115"/>
      <c r="E71" s="165"/>
      <c r="F71" s="200" t="s">
        <v>189</v>
      </c>
      <c r="G71" s="44"/>
      <c r="H71" s="44"/>
      <c r="I71" s="77"/>
      <c r="J71" s="126"/>
      <c r="K71" s="194"/>
      <c r="L71" s="154"/>
      <c r="M71" s="156"/>
      <c r="N71" s="122"/>
      <c r="O71" s="179"/>
      <c r="P71" s="106"/>
      <c r="Q71" s="106"/>
      <c r="R71" s="106"/>
      <c r="S71" s="28"/>
      <c r="T71" s="141"/>
    </row>
    <row r="72" spans="2:23" ht="10.5" customHeight="1" thickBot="1" x14ac:dyDescent="0.5">
      <c r="B72" s="23">
        <v>18</v>
      </c>
      <c r="C72" s="24" t="s">
        <v>163</v>
      </c>
      <c r="D72" s="115"/>
      <c r="E72" s="165"/>
      <c r="F72" s="25"/>
      <c r="G72" s="25"/>
      <c r="H72" s="25"/>
      <c r="I72" s="26"/>
      <c r="J72" s="71">
        <f>COUNTA(F72:I72)</f>
        <v>0</v>
      </c>
      <c r="K72" s="194"/>
      <c r="L72" s="157" t="s">
        <v>40</v>
      </c>
      <c r="M72" s="158"/>
      <c r="N72" s="158"/>
      <c r="O72" s="159"/>
      <c r="P72" s="55">
        <f>COUNTA(P64:P71)</f>
        <v>0</v>
      </c>
      <c r="Q72" s="55">
        <f>COUNTA(Q64:Q71)</f>
        <v>1</v>
      </c>
      <c r="R72" s="55">
        <f>COUNTA(R64:R71)</f>
        <v>0</v>
      </c>
      <c r="S72" s="55">
        <f>COUNTA(S64:S71)</f>
        <v>0</v>
      </c>
      <c r="T72" s="45">
        <f>SUM(P72:S72)</f>
        <v>1</v>
      </c>
      <c r="W72" t="s">
        <v>167</v>
      </c>
    </row>
    <row r="73" spans="2:23" ht="10.5" customHeight="1" thickTop="1" thickBot="1" x14ac:dyDescent="0.5">
      <c r="B73" s="23">
        <v>19</v>
      </c>
      <c r="C73" s="25" t="s">
        <v>164</v>
      </c>
      <c r="D73" s="122"/>
      <c r="E73" s="166"/>
      <c r="F73" s="25"/>
      <c r="G73" s="25" t="s">
        <v>165</v>
      </c>
      <c r="H73" s="25" t="s">
        <v>166</v>
      </c>
      <c r="I73" s="26"/>
      <c r="J73" s="39">
        <f>COUNTA(F73:I73)</f>
        <v>2</v>
      </c>
      <c r="K73" s="194"/>
      <c r="L73" s="181" t="s">
        <v>168</v>
      </c>
      <c r="M73" s="182"/>
      <c r="N73" s="182"/>
      <c r="O73" s="183"/>
      <c r="P73" s="61">
        <f>F34+F60+F74+P18+P26+P52+P55+P63+P72</f>
        <v>29</v>
      </c>
      <c r="Q73" s="61">
        <f>G34+G60+G74+Q18+Q26+Q52+Q55+Q63+Q72</f>
        <v>54</v>
      </c>
      <c r="R73" s="61">
        <f>H34+H60+H74+R18+R26+R52+R55+R63+R72</f>
        <v>35</v>
      </c>
      <c r="S73" s="61">
        <f>I34+I60+I74+S18+S26+S52+S55+S63+S72</f>
        <v>28</v>
      </c>
      <c r="T73" s="62">
        <f>J34+J60+J74+T18+T26+T52+T55+T63+T72</f>
        <v>146</v>
      </c>
    </row>
    <row r="74" spans="2:23" ht="16.8" customHeight="1" thickBot="1" x14ac:dyDescent="0.5">
      <c r="B74" s="157" t="s">
        <v>40</v>
      </c>
      <c r="C74" s="158"/>
      <c r="D74" s="158"/>
      <c r="E74" s="159"/>
      <c r="F74" s="55">
        <f>COUNTA(F61:F73)</f>
        <v>6</v>
      </c>
      <c r="G74" s="55">
        <f>COUNTA(G61:G73)</f>
        <v>4</v>
      </c>
      <c r="H74" s="55">
        <f>COUNTA(H61:H73)</f>
        <v>4</v>
      </c>
      <c r="I74" s="55">
        <f>COUNTA(I61:I73)</f>
        <v>2</v>
      </c>
      <c r="J74" s="45">
        <f>SUM(F74:I74)</f>
        <v>16</v>
      </c>
      <c r="K74" s="193"/>
      <c r="L74" s="201"/>
      <c r="M74" s="201"/>
      <c r="N74" s="193"/>
      <c r="O74" s="201"/>
      <c r="P74" s="201"/>
      <c r="Q74" s="193"/>
      <c r="R74" s="193"/>
      <c r="S74" s="193"/>
      <c r="T74" s="193"/>
    </row>
    <row r="75" spans="2:23" ht="13.8" customHeight="1" thickTop="1" x14ac:dyDescent="0.45">
      <c r="K75" s="82"/>
      <c r="L75" s="83"/>
      <c r="M75" s="83"/>
      <c r="N75" s="82"/>
      <c r="O75" s="83"/>
      <c r="P75" s="87"/>
      <c r="Q75" s="83"/>
      <c r="R75" s="83"/>
      <c r="S75" s="83"/>
      <c r="T75" s="82"/>
    </row>
    <row r="76" spans="2:23" x14ac:dyDescent="0.45">
      <c r="F76" s="97"/>
    </row>
    <row r="77" spans="2:23" x14ac:dyDescent="0.45">
      <c r="F77" s="97"/>
    </row>
    <row r="78" spans="2:23" x14ac:dyDescent="0.45">
      <c r="F78" s="97"/>
    </row>
  </sheetData>
  <mergeCells count="115">
    <mergeCell ref="B69:B71"/>
    <mergeCell ref="C69:C71"/>
    <mergeCell ref="J69:J71"/>
    <mergeCell ref="L72:O72"/>
    <mergeCell ref="L73:O73"/>
    <mergeCell ref="B74:E74"/>
    <mergeCell ref="M64:M67"/>
    <mergeCell ref="N64:N71"/>
    <mergeCell ref="O64:O71"/>
    <mergeCell ref="T64:T67"/>
    <mergeCell ref="L68:L71"/>
    <mergeCell ref="M68:M71"/>
    <mergeCell ref="T68:T71"/>
    <mergeCell ref="O56:O62"/>
    <mergeCell ref="T56:T60"/>
    <mergeCell ref="B60:E60"/>
    <mergeCell ref="D61:D73"/>
    <mergeCell ref="E61:E73"/>
    <mergeCell ref="L63:O63"/>
    <mergeCell ref="B64:B66"/>
    <mergeCell ref="C64:C66"/>
    <mergeCell ref="J64:J66"/>
    <mergeCell ref="L64:L67"/>
    <mergeCell ref="B56:B59"/>
    <mergeCell ref="C56:C59"/>
    <mergeCell ref="J56:J59"/>
    <mergeCell ref="L56:L60"/>
    <mergeCell ref="M56:M60"/>
    <mergeCell ref="N56:N62"/>
    <mergeCell ref="B52:B55"/>
    <mergeCell ref="C52:C55"/>
    <mergeCell ref="J52:J55"/>
    <mergeCell ref="L52:O52"/>
    <mergeCell ref="L53:L54"/>
    <mergeCell ref="M53:M54"/>
    <mergeCell ref="N53:N54"/>
    <mergeCell ref="O53:O54"/>
    <mergeCell ref="L55:O55"/>
    <mergeCell ref="B45:B46"/>
    <mergeCell ref="C45:C46"/>
    <mergeCell ref="J45:J46"/>
    <mergeCell ref="B47:B51"/>
    <mergeCell ref="C47:C51"/>
    <mergeCell ref="J47:J51"/>
    <mergeCell ref="B41:B42"/>
    <mergeCell ref="C41:C42"/>
    <mergeCell ref="J41:J42"/>
    <mergeCell ref="B43:B44"/>
    <mergeCell ref="C43:C44"/>
    <mergeCell ref="J43:J44"/>
    <mergeCell ref="J31:J32"/>
    <mergeCell ref="B34:E34"/>
    <mergeCell ref="B35:B37"/>
    <mergeCell ref="C35:C37"/>
    <mergeCell ref="D35:D59"/>
    <mergeCell ref="E35:E59"/>
    <mergeCell ref="J35:J37"/>
    <mergeCell ref="B39:B40"/>
    <mergeCell ref="C39:C40"/>
    <mergeCell ref="J39:J40"/>
    <mergeCell ref="T22:T23"/>
    <mergeCell ref="E26:E29"/>
    <mergeCell ref="J26:J29"/>
    <mergeCell ref="L26:O26"/>
    <mergeCell ref="L27:L51"/>
    <mergeCell ref="M27:M51"/>
    <mergeCell ref="N27:N51"/>
    <mergeCell ref="O27:O51"/>
    <mergeCell ref="T27:T51"/>
    <mergeCell ref="E31:E32"/>
    <mergeCell ref="L19:L20"/>
    <mergeCell ref="M19:M20"/>
    <mergeCell ref="N19:N25"/>
    <mergeCell ref="O19:O25"/>
    <mergeCell ref="T19:T20"/>
    <mergeCell ref="E20:E24"/>
    <mergeCell ref="F20:F21"/>
    <mergeCell ref="J20:J24"/>
    <mergeCell ref="L22:L23"/>
    <mergeCell ref="M22:M23"/>
    <mergeCell ref="J12:J18"/>
    <mergeCell ref="L14:L15"/>
    <mergeCell ref="M14:M15"/>
    <mergeCell ref="L16:L17"/>
    <mergeCell ref="M16:M17"/>
    <mergeCell ref="T16:T17"/>
    <mergeCell ref="L18:O18"/>
    <mergeCell ref="L4:L9"/>
    <mergeCell ref="M4:M9"/>
    <mergeCell ref="N4:N17"/>
    <mergeCell ref="O4:O17"/>
    <mergeCell ref="T4:T9"/>
    <mergeCell ref="L10:L13"/>
    <mergeCell ref="M10:M13"/>
    <mergeCell ref="T10:T13"/>
    <mergeCell ref="N2:N3"/>
    <mergeCell ref="O2:O3"/>
    <mergeCell ref="P2:S2"/>
    <mergeCell ref="T2:T3"/>
    <mergeCell ref="B4:B33"/>
    <mergeCell ref="C4:C33"/>
    <mergeCell ref="D4:D33"/>
    <mergeCell ref="E4:E10"/>
    <mergeCell ref="F4:F5"/>
    <mergeCell ref="J4:J10"/>
    <mergeCell ref="C1:Q1"/>
    <mergeCell ref="R1:T1"/>
    <mergeCell ref="B2:B3"/>
    <mergeCell ref="C2:C3"/>
    <mergeCell ref="D2:D3"/>
    <mergeCell ref="E2:E3"/>
    <mergeCell ref="F2:I2"/>
    <mergeCell ref="J2:J3"/>
    <mergeCell ref="L2:L3"/>
    <mergeCell ref="M2:M3"/>
  </mergeCells>
  <phoneticPr fontId="2"/>
  <pageMargins left="0.31496062992125984" right="0.31496062992125984" top="0.35433070866141736" bottom="0.35433070866141736" header="0.31496062992125984" footer="0.31496062992125984"/>
  <pageSetup paperSize="9" scale="94" fitToWidth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E0E3-F728-4B74-9C18-8E26BC4C7DBA}"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5d79cc3d-c733-4f44-81a6-2f44e61e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A3BA0B0D0E4444584D3A2CF460B9BB6" ma:contentTypeVersion="18" ma:contentTypeDescription="新しいドキュメントを作成します。" ma:contentTypeScope="" ma:versionID="54633b6a85afe87d9c9d4d3d832cdb67">
  <xsd:schema xmlns:xsd="http://www.w3.org/2001/XMLSchema" xmlns:xs="http://www.w3.org/2001/XMLSchema" xmlns:p="http://schemas.microsoft.com/office/2006/metadata/properties" xmlns:ns2="5d79cc3d-c733-4f44-81a6-2f44e61e20a9" xmlns:ns3="3e7fb39e-4c25-41c4-8641-01b3490dde1a" targetNamespace="http://schemas.microsoft.com/office/2006/metadata/properties" ma:root="true" ma:fieldsID="f1cc8afa41df01a9213c01cc0454a59f" ns2:_="" ns3:_="">
    <xsd:import namespace="5d79cc3d-c733-4f44-81a6-2f44e61e20a9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9cc3d-c733-4f44-81a6-2f44e61e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F8C8187-69EF-403B-9130-6EE30DC8916E}" ma:internalName="TaxCatchAll" ma:showField="CatchAllData" ma:web="{89d9d990-c295-439a-b791-ea39bf8580f3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327BE4-ABF5-416A-A93C-9C28B632C3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0ABBB6-9F40-4913-94EF-F9666077B6F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e7fb39e-4c25-41c4-8641-01b3490dde1a"/>
    <ds:schemaRef ds:uri="http://purl.org/dc/terms/"/>
    <ds:schemaRef ds:uri="5d79cc3d-c733-4f44-81a6-2f44e61e20a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88FEA2-017B-485E-8FCB-A2ADF859CE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Ｒ３ あゆみ</vt:lpstr>
      <vt:lpstr>Sheet3</vt:lpstr>
      <vt:lpstr>'Ｒ３ あゆみ'!Print_Area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星和敏</dc:creator>
  <cp:lastModifiedBy>星和敏</cp:lastModifiedBy>
  <cp:lastPrinted>2022-04-07T09:55:21Z</cp:lastPrinted>
  <dcterms:created xsi:type="dcterms:W3CDTF">2020-03-05T00:22:31Z</dcterms:created>
  <dcterms:modified xsi:type="dcterms:W3CDTF">2022-04-07T09:58:58Z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0x0101005A3BA0B0D0E4444584D3A2CF460B9BB6</vt:lpwstr>
  </property>
</Properties>
</file>