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jrcwin2s.sharepoint.com/sites/10900/DOC/事業推進課/03 普及/01 共通/14 業務マニュアル/"/>
    </mc:Choice>
  </mc:AlternateContent>
  <xr:revisionPtr revIDLastSave="180" documentId="13_ncr:1_{CBB1D5C1-DEF6-478A-AF15-C12A4DF684D4}" xr6:coauthVersionLast="46" xr6:coauthVersionMax="47" xr10:uidLastSave="{2AC4D9A8-2672-490D-A162-B397FC685F0E}"/>
  <bookViews>
    <workbookView xWindow="-108" yWindow="-108" windowWidth="23256" windowHeight="12576" xr2:uid="{00000000-000D-0000-FFFF-FFFF00000000}"/>
  </bookViews>
  <sheets>
    <sheet name="ご案内" sheetId="11" r:id="rId1"/>
    <sheet name="Step1_事前調整用紙" sheetId="2" r:id="rId2"/>
    <sheet name="Step2_開催依頼書" sheetId="5" r:id="rId3"/>
    <sheet name="講習実施チェックリスト" sheetId="12" r:id="rId4"/>
    <sheet name="救急法_コース概要" sheetId="6" r:id="rId5"/>
    <sheet name="水上安全法_コース概要" sheetId="7" r:id="rId6"/>
    <sheet name="健康生活支援講習_コース概要" sheetId="8" r:id="rId7"/>
    <sheet name="幼児安全法_コース概要" sheetId="9" r:id="rId8"/>
    <sheet name="マスタ用" sheetId="3" r:id="rId9"/>
  </sheets>
  <definedNames>
    <definedName name="_xlnm.Print_Area" localSheetId="1">Step1_事前調整用紙!$A$1:$Z$30</definedName>
    <definedName name="_xlnm.Print_Area" localSheetId="2">Step2_開催依頼書!$A$1:$AB$43</definedName>
    <definedName name="_xlnm.Print_Area" localSheetId="0">ご案内!$A$1:$N$66</definedName>
    <definedName name="救急法">Step1_事前調整用紙!$AE$2:$AJ$2</definedName>
    <definedName name="健康生活支援講習">Step1_事前調整用紙!$AE$4:$AJ$4</definedName>
    <definedName name="講習種別">Step1_事前調整用紙!$AD$1:$AD$5</definedName>
    <definedName name="水上安全法">Step1_事前調整用紙!$AE$3:$AJ$3</definedName>
    <definedName name="選択してください">Step1_事前調整用紙!$AE$1:$AJ$1</definedName>
    <definedName name="幼児安全法">Step1_事前調整用紙!$AE$5:$AJ$5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 i="5" l="1"/>
  <c r="AD2" i="3"/>
  <c r="AC2" i="3"/>
  <c r="D2" i="3"/>
  <c r="C2" i="3"/>
  <c r="B2" i="3"/>
  <c r="M20" i="5"/>
  <c r="I20" i="5"/>
  <c r="Q22" i="5"/>
  <c r="D19" i="12" s="1"/>
  <c r="AA2" i="3" l="1"/>
  <c r="AA41" i="5"/>
  <c r="Y41" i="5"/>
  <c r="W41" i="5"/>
  <c r="U41" i="5"/>
  <c r="S41" i="5"/>
  <c r="Q41" i="5"/>
  <c r="O41" i="5"/>
  <c r="M41" i="5"/>
  <c r="J41" i="5"/>
  <c r="K17" i="12" s="1"/>
  <c r="H41" i="5"/>
  <c r="I17" i="12" s="1"/>
  <c r="E41" i="5"/>
  <c r="F17" i="12" s="1"/>
  <c r="P12" i="5" l="1"/>
  <c r="W18" i="5"/>
  <c r="I2" i="3" s="1"/>
  <c r="E18" i="5"/>
  <c r="E23" i="5"/>
  <c r="Z2" i="3" s="1"/>
  <c r="W22" i="5" l="1"/>
  <c r="K22" i="5"/>
  <c r="T21" i="5"/>
  <c r="I21" i="5"/>
  <c r="AB2" i="3" s="1"/>
  <c r="I19" i="5"/>
  <c r="W17" i="5"/>
  <c r="I17" i="5"/>
  <c r="I16" i="5"/>
  <c r="H2" i="3" s="1"/>
  <c r="E8" i="5"/>
  <c r="G2" i="3" s="1"/>
  <c r="E7" i="5"/>
  <c r="E2" i="3" s="1"/>
  <c r="D18" i="12" l="1"/>
  <c r="Y2" i="3"/>
  <c r="P10" i="5"/>
  <c r="P11" i="5"/>
  <c r="P14" i="5"/>
  <c r="W10" i="5" l="1"/>
</calcChain>
</file>

<file path=xl/sharedStrings.xml><?xml version="1.0" encoding="utf-8"?>
<sst xmlns="http://schemas.openxmlformats.org/spreadsheetml/2006/main" count="641" uniqueCount="331">
  <si>
    <t>〈　講習申込のご案内　〉</t>
    <rPh sb="2" eb="4">
      <t>コウ</t>
    </rPh>
    <rPh sb="4" eb="6">
      <t>モウシコミ</t>
    </rPh>
    <rPh sb="8" eb="10">
      <t>アンナイ</t>
    </rPh>
    <phoneticPr fontId="1"/>
  </si>
  <si>
    <t>講習をご希望の場合は、以下の手順に従ってお申込み願います。</t>
    <phoneticPr fontId="1"/>
  </si>
  <si>
    <t>Step1</t>
    <phoneticPr fontId="1"/>
  </si>
  <si>
    <r>
      <t>事前調整用紙の提出</t>
    </r>
    <r>
      <rPr>
        <sz val="11"/>
        <color theme="2" tint="-0.89999084444715716"/>
        <rFont val="游ゴシック"/>
        <family val="3"/>
        <charset val="128"/>
        <scheme val="minor"/>
      </rPr>
      <t>（コースや開催日を入力し仮予約を行う。）</t>
    </r>
    <rPh sb="14" eb="16">
      <t>カイサイ</t>
    </rPh>
    <rPh sb="16" eb="17">
      <t>ヒ</t>
    </rPh>
    <rPh sb="18" eb="20">
      <t>ニュウリョク</t>
    </rPh>
    <rPh sb="21" eb="24">
      <t>カリヨヤク</t>
    </rPh>
    <rPh sb="25" eb="26">
      <t>オコナ</t>
    </rPh>
    <phoneticPr fontId="1"/>
  </si>
  <si>
    <t>（１）事前調整用紙の入力</t>
    <rPh sb="3" eb="9">
      <t>ジゼンチョウセイヨウシ</t>
    </rPh>
    <rPh sb="10" eb="12">
      <t>ニュウリョク</t>
    </rPh>
    <phoneticPr fontId="1"/>
  </si>
  <si>
    <t>　・（２）から（４）を参照し「Step１_事前調整用紙」を入力してください。</t>
    <rPh sb="11" eb="13">
      <t>サンショウ</t>
    </rPh>
    <rPh sb="29" eb="31">
      <t>ニュウリョク</t>
    </rPh>
    <phoneticPr fontId="1"/>
  </si>
  <si>
    <t>（２）コースの選択</t>
    <rPh sb="7" eb="9">
      <t>センタク</t>
    </rPh>
    <phoneticPr fontId="1"/>
  </si>
  <si>
    <r>
      <t>　・</t>
    </r>
    <r>
      <rPr>
        <sz val="11"/>
        <rFont val="游ゴシック"/>
        <family val="3"/>
        <charset val="128"/>
        <scheme val="minor"/>
      </rPr>
      <t>コース概要を参照しコース</t>
    </r>
    <r>
      <rPr>
        <sz val="11"/>
        <color theme="1"/>
        <rFont val="游ゴシック"/>
        <family val="3"/>
        <charset val="128"/>
        <scheme val="minor"/>
      </rPr>
      <t>を選択してください。</t>
    </r>
    <rPh sb="5" eb="7">
      <t>ガイヨウ</t>
    </rPh>
    <rPh sb="8" eb="10">
      <t>サンショウ</t>
    </rPh>
    <rPh sb="15" eb="17">
      <t>センタク</t>
    </rPh>
    <phoneticPr fontId="1"/>
  </si>
  <si>
    <t>（３）開催日</t>
    <rPh sb="3" eb="5">
      <t>カイサイ</t>
    </rPh>
    <rPh sb="5" eb="6">
      <t>ヒ</t>
    </rPh>
    <phoneticPr fontId="1"/>
  </si>
  <si>
    <t>　・開催日を第３希望まで入力してください。（各開催希望日は申込時点から２か月先の期日とします。）</t>
    <rPh sb="2" eb="4">
      <t>カイサイ</t>
    </rPh>
    <rPh sb="4" eb="5">
      <t>ヒ</t>
    </rPh>
    <rPh sb="6" eb="7">
      <t>ダイ</t>
    </rPh>
    <rPh sb="8" eb="10">
      <t>キボウ</t>
    </rPh>
    <rPh sb="12" eb="14">
      <t>ニュウリョク</t>
    </rPh>
    <rPh sb="22" eb="23">
      <t>カク</t>
    </rPh>
    <rPh sb="23" eb="25">
      <t>カイサイ</t>
    </rPh>
    <rPh sb="25" eb="27">
      <t>キボウ</t>
    </rPh>
    <rPh sb="27" eb="28">
      <t>ヒ</t>
    </rPh>
    <rPh sb="29" eb="31">
      <t>モウシコミ</t>
    </rPh>
    <rPh sb="31" eb="33">
      <t>ジテン</t>
    </rPh>
    <rPh sb="37" eb="38">
      <t>ゲツ</t>
    </rPh>
    <rPh sb="38" eb="39">
      <t>サキ</t>
    </rPh>
    <rPh sb="40" eb="42">
      <t>キジツ</t>
    </rPh>
    <phoneticPr fontId="1"/>
  </si>
  <si>
    <t>　・必ずしも希望日の中から講習を開催できるとは限りません。再度希望日を挙げていただく場合がございます。</t>
    <rPh sb="2" eb="3">
      <t>カナラ</t>
    </rPh>
    <rPh sb="6" eb="8">
      <t>キボウ</t>
    </rPh>
    <rPh sb="8" eb="9">
      <t>ヒ</t>
    </rPh>
    <rPh sb="10" eb="11">
      <t>ナカ</t>
    </rPh>
    <rPh sb="13" eb="15">
      <t>コウ</t>
    </rPh>
    <rPh sb="16" eb="18">
      <t>カイサイ</t>
    </rPh>
    <rPh sb="23" eb="24">
      <t>カギ</t>
    </rPh>
    <rPh sb="29" eb="31">
      <t>サイド</t>
    </rPh>
    <rPh sb="31" eb="33">
      <t>キボウ</t>
    </rPh>
    <rPh sb="33" eb="34">
      <t>ヒ</t>
    </rPh>
    <rPh sb="35" eb="36">
      <t>ア</t>
    </rPh>
    <rPh sb="42" eb="44">
      <t>バアイ</t>
    </rPh>
    <phoneticPr fontId="1"/>
  </si>
  <si>
    <t>（４）時間</t>
    <phoneticPr fontId="1"/>
  </si>
  <si>
    <t>　・時間は午前9時30分から午後5時までの間で設定してください。</t>
    <rPh sb="2" eb="4">
      <t>ジカン</t>
    </rPh>
    <rPh sb="21" eb="22">
      <t>カン</t>
    </rPh>
    <rPh sb="23" eb="25">
      <t>セッテイ</t>
    </rPh>
    <phoneticPr fontId="1"/>
  </si>
  <si>
    <t>（５）事前調整用紙の提出</t>
    <rPh sb="3" eb="9">
      <t>ジゼンチョウセイヨウシ</t>
    </rPh>
    <rPh sb="10" eb="12">
      <t>テイシュツ</t>
    </rPh>
    <phoneticPr fontId="1"/>
  </si>
  <si>
    <r>
      <t>　・提出期限：開催希望日の中で直近の日から換算して</t>
    </r>
    <r>
      <rPr>
        <b/>
        <sz val="11"/>
        <color theme="1"/>
        <rFont val="游ゴシック"/>
        <family val="3"/>
        <charset val="128"/>
        <scheme val="minor"/>
      </rPr>
      <t>2か月前まで</t>
    </r>
    <rPh sb="2" eb="4">
      <t>テイシュツ</t>
    </rPh>
    <rPh sb="4" eb="6">
      <t>キゲン</t>
    </rPh>
    <rPh sb="7" eb="9">
      <t>カイサイ</t>
    </rPh>
    <rPh sb="9" eb="12">
      <t>キボウビ</t>
    </rPh>
    <rPh sb="13" eb="14">
      <t>ナカ</t>
    </rPh>
    <rPh sb="15" eb="17">
      <t>チョッキン</t>
    </rPh>
    <rPh sb="18" eb="19">
      <t>ビ</t>
    </rPh>
    <rPh sb="21" eb="23">
      <t>カンサン</t>
    </rPh>
    <rPh sb="27" eb="28">
      <t>ゲツ</t>
    </rPh>
    <rPh sb="28" eb="29">
      <t>マエ</t>
    </rPh>
    <phoneticPr fontId="1"/>
  </si>
  <si>
    <t>　・提出先：日本赤十字社茨城県支部　事業推進課代表アドレス</t>
    <rPh sb="2" eb="4">
      <t>テイシュツ</t>
    </rPh>
    <rPh sb="4" eb="5">
      <t>サキ</t>
    </rPh>
    <rPh sb="6" eb="17">
      <t>ニホン</t>
    </rPh>
    <rPh sb="18" eb="23">
      <t>ジギョウ</t>
    </rPh>
    <rPh sb="23" eb="25">
      <t>ダイヒョウ</t>
    </rPh>
    <phoneticPr fontId="1"/>
  </si>
  <si>
    <t>jigyou@ibaraki.jrc.or.jp</t>
    <phoneticPr fontId="1"/>
  </si>
  <si>
    <t>★</t>
    <phoneticPr fontId="1"/>
  </si>
  <si>
    <r>
      <t>開 催 日 の 調  整</t>
    </r>
    <r>
      <rPr>
        <sz val="11"/>
        <rFont val="游ゴシック"/>
        <family val="3"/>
        <charset val="128"/>
        <scheme val="minor"/>
      </rPr>
      <t>(当支部が候補日の中から開催日を調整）</t>
    </r>
    <rPh sb="0" eb="1">
      <t>カイ</t>
    </rPh>
    <rPh sb="2" eb="3">
      <t>サイ</t>
    </rPh>
    <rPh sb="4" eb="5">
      <t>ヒ</t>
    </rPh>
    <rPh sb="8" eb="9">
      <t>チョウ</t>
    </rPh>
    <rPh sb="11" eb="12">
      <t>ヒトシ</t>
    </rPh>
    <rPh sb="13" eb="16">
      <t>トウシブ</t>
    </rPh>
    <rPh sb="17" eb="20">
      <t>コウホビ</t>
    </rPh>
    <rPh sb="21" eb="22">
      <t>ナカ</t>
    </rPh>
    <rPh sb="24" eb="26">
      <t>カイサイ</t>
    </rPh>
    <rPh sb="26" eb="27">
      <t>ヒ</t>
    </rPh>
    <rPh sb="28" eb="30">
      <t>チョウセイ</t>
    </rPh>
    <phoneticPr fontId="1"/>
  </si>
  <si>
    <t>（１）当支部が事前調整用紙に記載のある候補日の中から開催日を調整します。</t>
    <rPh sb="3" eb="6">
      <t>トウシブ</t>
    </rPh>
    <rPh sb="7" eb="11">
      <t>ジゼンチョウセイ</t>
    </rPh>
    <rPh sb="11" eb="13">
      <t>ヨウシ</t>
    </rPh>
    <rPh sb="14" eb="16">
      <t>キサイ</t>
    </rPh>
    <rPh sb="19" eb="22">
      <t>コウホビ</t>
    </rPh>
    <rPh sb="23" eb="24">
      <t>ナカ</t>
    </rPh>
    <rPh sb="26" eb="29">
      <t>カイサイビ</t>
    </rPh>
    <rPh sb="30" eb="32">
      <t>チョウセイ</t>
    </rPh>
    <phoneticPr fontId="1"/>
  </si>
  <si>
    <t>（２）調整後、貴団体担当者あて確定した開催日をメールでお知らせします。</t>
    <rPh sb="3" eb="5">
      <t>チョウセイ</t>
    </rPh>
    <rPh sb="5" eb="6">
      <t>ノチ</t>
    </rPh>
    <rPh sb="7" eb="8">
      <t>キ</t>
    </rPh>
    <rPh sb="8" eb="10">
      <t>ダンタイ</t>
    </rPh>
    <rPh sb="10" eb="13">
      <t>タントウシャ</t>
    </rPh>
    <rPh sb="15" eb="17">
      <t>カクテイ</t>
    </rPh>
    <rPh sb="19" eb="21">
      <t>カイサイ</t>
    </rPh>
    <rPh sb="21" eb="22">
      <t>ヒ</t>
    </rPh>
    <rPh sb="28" eb="29">
      <t>シ</t>
    </rPh>
    <phoneticPr fontId="1"/>
  </si>
  <si>
    <t>　◎これで仮予約が完了となります。</t>
    <rPh sb="5" eb="8">
      <t>カリヨヤク</t>
    </rPh>
    <rPh sb="9" eb="11">
      <t>カンリョウ</t>
    </rPh>
    <phoneticPr fontId="1"/>
  </si>
  <si>
    <t>Step２</t>
    <phoneticPr fontId="1"/>
  </si>
  <si>
    <r>
      <rPr>
        <b/>
        <sz val="14"/>
        <color theme="2" tint="-0.89999084444715716"/>
        <rFont val="游ゴシック"/>
        <family val="3"/>
        <charset val="128"/>
        <scheme val="minor"/>
      </rPr>
      <t>開催依頼書の提出</t>
    </r>
    <r>
      <rPr>
        <sz val="11"/>
        <color theme="2" tint="-0.89999084444715716"/>
        <rFont val="游ゴシック"/>
        <family val="3"/>
        <charset val="128"/>
        <scheme val="minor"/>
      </rPr>
      <t>（必要資材の購入数等を入力し本申込を行う。）</t>
    </r>
    <rPh sb="0" eb="2">
      <t>カイサイ</t>
    </rPh>
    <rPh sb="2" eb="5">
      <t>イライショ</t>
    </rPh>
    <rPh sb="6" eb="8">
      <t>テイシュツ</t>
    </rPh>
    <rPh sb="9" eb="11">
      <t>ヒツヨウ</t>
    </rPh>
    <rPh sb="11" eb="13">
      <t>シザイ</t>
    </rPh>
    <rPh sb="14" eb="16">
      <t>コウニュウ</t>
    </rPh>
    <rPh sb="16" eb="17">
      <t>スウ</t>
    </rPh>
    <rPh sb="17" eb="18">
      <t>トウ</t>
    </rPh>
    <rPh sb="19" eb="21">
      <t>ニュウリョク</t>
    </rPh>
    <rPh sb="22" eb="23">
      <t>ホン</t>
    </rPh>
    <rPh sb="23" eb="25">
      <t>モウシコミ</t>
    </rPh>
    <rPh sb="26" eb="27">
      <t>オコナ</t>
    </rPh>
    <phoneticPr fontId="1"/>
  </si>
  <si>
    <t>（１）開催依頼書の入力</t>
    <rPh sb="3" eb="5">
      <t>カイサイ</t>
    </rPh>
    <rPh sb="5" eb="8">
      <t>イライショ</t>
    </rPh>
    <rPh sb="9" eb="11">
      <t>ニュウリョク</t>
    </rPh>
    <phoneticPr fontId="1"/>
  </si>
  <si>
    <t>　・（２）・（３）を参照し「Step２_開催依頼書」を入力してください。</t>
    <rPh sb="10" eb="12">
      <t>サンショウ</t>
    </rPh>
    <rPh sb="27" eb="29">
      <t>ニュウリョク</t>
    </rPh>
    <phoneticPr fontId="1"/>
  </si>
  <si>
    <t>（２）購入資材・教材</t>
    <rPh sb="3" eb="5">
      <t>コウニュウ</t>
    </rPh>
    <rPh sb="5" eb="7">
      <t>シザイ</t>
    </rPh>
    <rPh sb="8" eb="10">
      <t>キョウザイ</t>
    </rPh>
    <phoneticPr fontId="1"/>
  </si>
  <si>
    <t>　・小冊子等の教材を購入する場合はその数を入力してください。</t>
    <rPh sb="2" eb="5">
      <t>ショウサッシ</t>
    </rPh>
    <rPh sb="5" eb="6">
      <t>トウ</t>
    </rPh>
    <rPh sb="7" eb="9">
      <t>キョウザイ</t>
    </rPh>
    <rPh sb="10" eb="12">
      <t>コウニュウ</t>
    </rPh>
    <rPh sb="14" eb="16">
      <t>バアイ</t>
    </rPh>
    <rPh sb="19" eb="20">
      <t>カズ</t>
    </rPh>
    <rPh sb="21" eb="23">
      <t>ニュウリョク</t>
    </rPh>
    <phoneticPr fontId="1"/>
  </si>
  <si>
    <r>
      <t>　・購入数は、開催日の2週間前まで変更可能です。</t>
    </r>
    <r>
      <rPr>
        <b/>
        <sz val="11"/>
        <rFont val="游ゴシック"/>
        <family val="3"/>
        <charset val="128"/>
        <scheme val="minor"/>
      </rPr>
      <t>（納品後は未使用であっても返却できません。）</t>
    </r>
    <rPh sb="2" eb="4">
      <t>コウニュウ</t>
    </rPh>
    <rPh sb="4" eb="5">
      <t>スウ</t>
    </rPh>
    <rPh sb="7" eb="9">
      <t>カイサイ</t>
    </rPh>
    <rPh sb="9" eb="10">
      <t>ヒ</t>
    </rPh>
    <rPh sb="12" eb="14">
      <t>シュウカン</t>
    </rPh>
    <rPh sb="14" eb="15">
      <t>マエ</t>
    </rPh>
    <rPh sb="17" eb="19">
      <t>ヘンコウ</t>
    </rPh>
    <rPh sb="19" eb="21">
      <t>カノウ</t>
    </rPh>
    <rPh sb="25" eb="27">
      <t>ノウヒン</t>
    </rPh>
    <rPh sb="27" eb="28">
      <t>ゴ</t>
    </rPh>
    <phoneticPr fontId="1"/>
  </si>
  <si>
    <t>　・数は不足が生じないように注意してください。</t>
    <rPh sb="2" eb="3">
      <t>カズ</t>
    </rPh>
    <rPh sb="4" eb="6">
      <t>フソク</t>
    </rPh>
    <rPh sb="7" eb="8">
      <t>ショウ</t>
    </rPh>
    <rPh sb="14" eb="16">
      <t>チュウイ</t>
    </rPh>
    <phoneticPr fontId="1"/>
  </si>
  <si>
    <t>（３）資材の貸出・返却</t>
    <rPh sb="3" eb="5">
      <t>シザイ</t>
    </rPh>
    <rPh sb="6" eb="8">
      <t>カシダシ</t>
    </rPh>
    <rPh sb="9" eb="11">
      <t>ヘンキャク</t>
    </rPh>
    <phoneticPr fontId="1"/>
  </si>
  <si>
    <t>　・資材（AEDや心肺蘇生用人形等）を主催団体へ貸出ます。　貸出と返却の希望日時を入力してください。</t>
    <rPh sb="2" eb="4">
      <t>シザイ</t>
    </rPh>
    <rPh sb="9" eb="13">
      <t>シン</t>
    </rPh>
    <rPh sb="13" eb="14">
      <t>ヨウ</t>
    </rPh>
    <rPh sb="14" eb="16">
      <t>ニンギョウ</t>
    </rPh>
    <rPh sb="16" eb="17">
      <t>トウ</t>
    </rPh>
    <rPh sb="19" eb="21">
      <t>シュサイ</t>
    </rPh>
    <rPh sb="21" eb="23">
      <t>ダンタイ</t>
    </rPh>
    <rPh sb="24" eb="26">
      <t>カシダシ</t>
    </rPh>
    <rPh sb="30" eb="32">
      <t>カシダシ</t>
    </rPh>
    <rPh sb="36" eb="38">
      <t>キボウ</t>
    </rPh>
    <phoneticPr fontId="1"/>
  </si>
  <si>
    <t>　・資材の貸出・返却は火・水・木曜日（祝祭日を除く）の10:00～11:30または13:30～15:00にお願いします。</t>
    <phoneticPr fontId="1"/>
  </si>
  <si>
    <t>（４）開催依頼書の提出</t>
    <rPh sb="3" eb="5">
      <t>カイサイ</t>
    </rPh>
    <rPh sb="5" eb="8">
      <t>イライショ</t>
    </rPh>
    <rPh sb="9" eb="11">
      <t>テイシュツ</t>
    </rPh>
    <phoneticPr fontId="1"/>
  </si>
  <si>
    <r>
      <t>　・提出期限：開催日の</t>
    </r>
    <r>
      <rPr>
        <b/>
        <sz val="11"/>
        <color theme="1"/>
        <rFont val="游ゴシック"/>
        <family val="3"/>
        <charset val="128"/>
        <scheme val="minor"/>
      </rPr>
      <t>6週間前まで</t>
    </r>
    <rPh sb="2" eb="4">
      <t>テイシュツ</t>
    </rPh>
    <rPh sb="4" eb="6">
      <t>キゲン</t>
    </rPh>
    <rPh sb="7" eb="9">
      <t>カイサイ</t>
    </rPh>
    <rPh sb="9" eb="10">
      <t>ヒ</t>
    </rPh>
    <rPh sb="12" eb="13">
      <t>シュウ</t>
    </rPh>
    <rPh sb="13" eb="14">
      <t>カン</t>
    </rPh>
    <rPh sb="14" eb="15">
      <t>マエ</t>
    </rPh>
    <phoneticPr fontId="1"/>
  </si>
  <si>
    <r>
      <t>　・開催依頼書と合わせて、注意事項に</t>
    </r>
    <r>
      <rPr>
        <sz val="11"/>
        <color theme="1"/>
        <rFont val="游ゴシック"/>
        <family val="3"/>
        <charset val="128"/>
        <scheme val="minor"/>
      </rPr>
      <t>記載の</t>
    </r>
    <r>
      <rPr>
        <b/>
        <sz val="11"/>
        <color theme="1"/>
        <rFont val="游ゴシック"/>
        <family val="3"/>
        <charset val="128"/>
        <scheme val="minor"/>
      </rPr>
      <t>「講習実施チェックリスト」を提出</t>
    </r>
    <r>
      <rPr>
        <sz val="11"/>
        <color theme="1"/>
        <rFont val="游ゴシック"/>
        <family val="2"/>
        <charset val="128"/>
        <scheme val="minor"/>
      </rPr>
      <t>してください。</t>
    </r>
    <rPh sb="2" eb="4">
      <t>カイサイ</t>
    </rPh>
    <rPh sb="4" eb="7">
      <t>イライショ</t>
    </rPh>
    <rPh sb="8" eb="9">
      <t>ア</t>
    </rPh>
    <rPh sb="13" eb="17">
      <t>チュウイジコウ</t>
    </rPh>
    <rPh sb="18" eb="20">
      <t>キサイ</t>
    </rPh>
    <rPh sb="22" eb="24">
      <t>コウ</t>
    </rPh>
    <rPh sb="24" eb="26">
      <t>ジッシ</t>
    </rPh>
    <rPh sb="35" eb="37">
      <t>テイシュツ</t>
    </rPh>
    <phoneticPr fontId="1"/>
  </si>
  <si>
    <t>　◎これで申込が完了となります。</t>
    <rPh sb="5" eb="7">
      <t>モウシコミ</t>
    </rPh>
    <rPh sb="8" eb="10">
      <t>カンリョウ</t>
    </rPh>
    <phoneticPr fontId="1"/>
  </si>
  <si>
    <t>Step３</t>
    <phoneticPr fontId="1"/>
  </si>
  <si>
    <r>
      <t>費用の支払い</t>
    </r>
    <r>
      <rPr>
        <sz val="11"/>
        <color theme="2" tint="-0.89999084444715716"/>
        <rFont val="游ゴシック"/>
        <family val="3"/>
        <charset val="128"/>
        <scheme val="minor"/>
      </rPr>
      <t>（小冊子等の教材購入や開催負担金が発生する場合の費用のお支払い。）</t>
    </r>
    <rPh sb="0" eb="2">
      <t>ヒヨウ</t>
    </rPh>
    <rPh sb="3" eb="5">
      <t>シハラ</t>
    </rPh>
    <rPh sb="7" eb="10">
      <t>ショウサッシ</t>
    </rPh>
    <rPh sb="10" eb="11">
      <t>トウ</t>
    </rPh>
    <rPh sb="12" eb="14">
      <t>キョウザイ</t>
    </rPh>
    <rPh sb="14" eb="16">
      <t>コウニュウ</t>
    </rPh>
    <rPh sb="17" eb="19">
      <t>カイサイ</t>
    </rPh>
    <rPh sb="19" eb="21">
      <t>フタン</t>
    </rPh>
    <rPh sb="21" eb="22">
      <t>キン</t>
    </rPh>
    <rPh sb="23" eb="25">
      <t>ハッセイ</t>
    </rPh>
    <rPh sb="27" eb="29">
      <t>バアイ</t>
    </rPh>
    <rPh sb="30" eb="32">
      <t>ヒヨウ</t>
    </rPh>
    <rPh sb="34" eb="36">
      <t>シハラ</t>
    </rPh>
    <phoneticPr fontId="1"/>
  </si>
  <si>
    <t>（１）請求書の送付</t>
    <rPh sb="3" eb="6">
      <t>セイキュウショ</t>
    </rPh>
    <rPh sb="7" eb="9">
      <t>ソウフ</t>
    </rPh>
    <phoneticPr fontId="1"/>
  </si>
  <si>
    <t>　・講習開催後、当支部から請求書を送付します。</t>
    <rPh sb="2" eb="4">
      <t>コウ</t>
    </rPh>
    <rPh sb="4" eb="6">
      <t>カイサイ</t>
    </rPh>
    <rPh sb="6" eb="7">
      <t>ゴ</t>
    </rPh>
    <rPh sb="8" eb="11">
      <t>トウシブ</t>
    </rPh>
    <rPh sb="13" eb="16">
      <t>セイキュウショ</t>
    </rPh>
    <rPh sb="17" eb="19">
      <t>ソウフ</t>
    </rPh>
    <phoneticPr fontId="1"/>
  </si>
  <si>
    <t>（２）費用の支払い</t>
    <rPh sb="3" eb="5">
      <t>ヒヨウ</t>
    </rPh>
    <rPh sb="6" eb="8">
      <t>シハラ</t>
    </rPh>
    <phoneticPr fontId="1"/>
  </si>
  <si>
    <t>　・請求書に記載された指定口座へ請求額をお支払いください。</t>
    <rPh sb="2" eb="5">
      <t>セイキュウショ</t>
    </rPh>
    <rPh sb="6" eb="8">
      <t>キサイ</t>
    </rPh>
    <rPh sb="11" eb="13">
      <t>シテイ</t>
    </rPh>
    <rPh sb="13" eb="15">
      <t>コウザ</t>
    </rPh>
    <rPh sb="16" eb="18">
      <t>セイキュウ</t>
    </rPh>
    <rPh sb="18" eb="19">
      <t>ガク</t>
    </rPh>
    <rPh sb="21" eb="23">
      <t>シハラ</t>
    </rPh>
    <phoneticPr fontId="1"/>
  </si>
  <si>
    <t>　・開催負担金（日赤地区分区、赤十字奉仕団、青少年赤十字加盟校の場合は免除になります。）</t>
    <rPh sb="8" eb="10">
      <t>ニッセキ</t>
    </rPh>
    <rPh sb="10" eb="12">
      <t>チク</t>
    </rPh>
    <rPh sb="12" eb="14">
      <t>ブンク</t>
    </rPh>
    <rPh sb="15" eb="18">
      <t>セキ</t>
    </rPh>
    <rPh sb="18" eb="21">
      <t>ホウ</t>
    </rPh>
    <rPh sb="22" eb="25">
      <t>セイショウネン</t>
    </rPh>
    <rPh sb="25" eb="28">
      <t>セキ</t>
    </rPh>
    <rPh sb="28" eb="31">
      <t>カメイコウ</t>
    </rPh>
    <rPh sb="32" eb="34">
      <t>バアイ</t>
    </rPh>
    <rPh sb="35" eb="37">
      <t>メンジョ</t>
    </rPh>
    <phoneticPr fontId="1"/>
  </si>
  <si>
    <t>　　4時間以上の講習</t>
    <phoneticPr fontId="1"/>
  </si>
  <si>
    <t>派遣指導員1人1日あたり5,000円</t>
  </si>
  <si>
    <t>　　4時間未満の講習</t>
    <phoneticPr fontId="1"/>
  </si>
  <si>
    <t>派遣指導員1人1日あたり3,000円</t>
  </si>
  <si>
    <t>！</t>
    <phoneticPr fontId="1"/>
  </si>
  <si>
    <t>新型コロナウイルス感染症の対応</t>
    <rPh sb="0" eb="12">
      <t>コロナ</t>
    </rPh>
    <rPh sb="13" eb="15">
      <t>タイオウ</t>
    </rPh>
    <phoneticPr fontId="1"/>
  </si>
  <si>
    <t>（１）講習実施チェックリストの提出</t>
    <rPh sb="3" eb="5">
      <t>コウ</t>
    </rPh>
    <rPh sb="5" eb="7">
      <t>ジッシ</t>
    </rPh>
    <rPh sb="15" eb="17">
      <t>テイシュツ</t>
    </rPh>
    <phoneticPr fontId="1"/>
  </si>
  <si>
    <t>　・ 主催団体は「講習実施チェックリスト」に必要事項を入力し提出してください。</t>
    <phoneticPr fontId="1"/>
  </si>
  <si>
    <t>　・提出期限：開催依頼書と合わせて提出ください。</t>
    <rPh sb="2" eb="4">
      <t>テイシュツ</t>
    </rPh>
    <rPh sb="4" eb="6">
      <t>キゲン</t>
    </rPh>
    <rPh sb="7" eb="9">
      <t>カイサイ</t>
    </rPh>
    <rPh sb="9" eb="12">
      <t>イライショ</t>
    </rPh>
    <rPh sb="13" eb="14">
      <t>ア</t>
    </rPh>
    <rPh sb="17" eb="19">
      <t>テイシュツ</t>
    </rPh>
    <phoneticPr fontId="1"/>
  </si>
  <si>
    <t>（２）健康チェック表の保管</t>
    <rPh sb="3" eb="5">
      <t>ケンコウ</t>
    </rPh>
    <rPh sb="9" eb="10">
      <t>ヒョウ</t>
    </rPh>
    <rPh sb="11" eb="13">
      <t>ホカン</t>
    </rPh>
    <phoneticPr fontId="1"/>
  </si>
  <si>
    <t>　・ 主催団体は各受講者に受講前に「健康チェック表（受講者用）」を記載させ、1か月程度保管してください。</t>
    <phoneticPr fontId="1"/>
  </si>
  <si>
    <t>（３）会場の換気</t>
    <rPh sb="3" eb="5">
      <t>カイジョウ</t>
    </rPh>
    <rPh sb="6" eb="8">
      <t>カンキ</t>
    </rPh>
    <phoneticPr fontId="1"/>
  </si>
  <si>
    <t>　・主催団体は会場を30分に1回、5分程度換気してください。</t>
    <phoneticPr fontId="1"/>
  </si>
  <si>
    <t>（４）中止・延期</t>
    <rPh sb="3" eb="5">
      <t>チュウシ</t>
    </rPh>
    <rPh sb="6" eb="8">
      <t>エンキ</t>
    </rPh>
    <phoneticPr fontId="1"/>
  </si>
  <si>
    <r>
      <t>　・講習開催日の1か月前から当日までの間に茨城県内の感染指標がStage3以上に達した場合、</t>
    </r>
    <r>
      <rPr>
        <b/>
        <sz val="11"/>
        <rFont val="游ゴシック"/>
        <family val="3"/>
        <charset val="128"/>
        <scheme val="minor"/>
      </rPr>
      <t>講習を延期または中止</t>
    </r>
    <r>
      <rPr>
        <sz val="11"/>
        <rFont val="游ゴシック"/>
        <family val="3"/>
        <charset val="128"/>
        <scheme val="minor"/>
      </rPr>
      <t>とします。</t>
    </r>
    <rPh sb="2" eb="4">
      <t>コウ</t>
    </rPh>
    <rPh sb="24" eb="25">
      <t>ナイ</t>
    </rPh>
    <phoneticPr fontId="1"/>
  </si>
  <si>
    <t>　※オンライン講習は感染指標がStep3以上でも開催可能です。</t>
    <rPh sb="10" eb="12">
      <t>カンセン</t>
    </rPh>
    <rPh sb="12" eb="14">
      <t>シヒョウ</t>
    </rPh>
    <rPh sb="20" eb="22">
      <t>イジョウ</t>
    </rPh>
    <rPh sb="24" eb="26">
      <t>カイサイ</t>
    </rPh>
    <rPh sb="26" eb="28">
      <t>カノウ</t>
    </rPh>
    <phoneticPr fontId="1"/>
  </si>
  <si>
    <t>Step1　赤十字講習　事前調整用紙</t>
    <rPh sb="6" eb="9">
      <t>セキジュウジ</t>
    </rPh>
    <rPh sb="9" eb="11">
      <t>コウシュウ</t>
    </rPh>
    <rPh sb="12" eb="14">
      <t>ジゼン</t>
    </rPh>
    <rPh sb="14" eb="16">
      <t>チョウセイ</t>
    </rPh>
    <rPh sb="16" eb="18">
      <t>ヨウシ</t>
    </rPh>
    <phoneticPr fontId="1"/>
  </si>
  <si>
    <t>選択してください</t>
    <rPh sb="0" eb="2">
      <t>センタク</t>
    </rPh>
    <phoneticPr fontId="1"/>
  </si>
  <si>
    <t>救急法</t>
    <rPh sb="0" eb="3">
      <t>キュウキュウホウ</t>
    </rPh>
    <phoneticPr fontId="1"/>
  </si>
  <si>
    <t>救急_1　オンライン講習</t>
    <rPh sb="10" eb="12">
      <t>コウシュウ</t>
    </rPh>
    <phoneticPr fontId="1"/>
  </si>
  <si>
    <t>救急_2　短期講習</t>
    <rPh sb="5" eb="7">
      <t>タンキ</t>
    </rPh>
    <rPh sb="7" eb="9">
      <t>コウシュウ</t>
    </rPh>
    <phoneticPr fontId="1"/>
  </si>
  <si>
    <t>救急_3　基礎講習</t>
    <rPh sb="5" eb="7">
      <t>キソ</t>
    </rPh>
    <rPh sb="7" eb="9">
      <t>コウシュウ</t>
    </rPh>
    <phoneticPr fontId="1"/>
  </si>
  <si>
    <t>救急_4　救急員養成講習</t>
    <rPh sb="5" eb="7">
      <t>キュウキュウ</t>
    </rPh>
    <rPh sb="7" eb="8">
      <t>イン</t>
    </rPh>
    <rPh sb="8" eb="10">
      <t>ヨウセイ</t>
    </rPh>
    <rPh sb="10" eb="12">
      <t>コウシュウ</t>
    </rPh>
    <phoneticPr fontId="1"/>
  </si>
  <si>
    <t>申込日</t>
    <rPh sb="0" eb="3">
      <t>モウシコミビ</t>
    </rPh>
    <phoneticPr fontId="1"/>
  </si>
  <si>
    <t>年</t>
    <rPh sb="0" eb="1">
      <t>ネン</t>
    </rPh>
    <phoneticPr fontId="1"/>
  </si>
  <si>
    <t>月</t>
    <rPh sb="0" eb="1">
      <t>ガツ</t>
    </rPh>
    <phoneticPr fontId="1"/>
  </si>
  <si>
    <t>日</t>
    <rPh sb="0" eb="1">
      <t>ニチ</t>
    </rPh>
    <phoneticPr fontId="1"/>
  </si>
  <si>
    <t>水上安全法</t>
    <rPh sb="0" eb="2">
      <t>スイジョウ</t>
    </rPh>
    <rPh sb="2" eb="5">
      <t>アンゼンホウ</t>
    </rPh>
    <phoneticPr fontId="1"/>
  </si>
  <si>
    <t>水安_1　短期講習（着衣泳）</t>
    <rPh sb="0" eb="1">
      <t>スイ</t>
    </rPh>
    <rPh sb="1" eb="2">
      <t>アン</t>
    </rPh>
    <rPh sb="5" eb="7">
      <t>タンキ</t>
    </rPh>
    <rPh sb="7" eb="9">
      <t>コウシュウ</t>
    </rPh>
    <rPh sb="10" eb="12">
      <t>チャクイ</t>
    </rPh>
    <rPh sb="12" eb="13">
      <t>エイ</t>
    </rPh>
    <phoneticPr fontId="1"/>
  </si>
  <si>
    <t>水安_2　短期講習（講義+心肺蘇生）</t>
    <rPh sb="0" eb="1">
      <t>スイ</t>
    </rPh>
    <rPh sb="1" eb="2">
      <t>アン</t>
    </rPh>
    <rPh sb="5" eb="9">
      <t>タンキコウシュウ</t>
    </rPh>
    <rPh sb="10" eb="12">
      <t>コウギ</t>
    </rPh>
    <rPh sb="13" eb="15">
      <t>シンパイ</t>
    </rPh>
    <rPh sb="15" eb="17">
      <t>ソセイ</t>
    </rPh>
    <phoneticPr fontId="1"/>
  </si>
  <si>
    <t>水安_3　救助員1養成講習</t>
    <rPh sb="0" eb="2">
      <t>スイアン</t>
    </rPh>
    <rPh sb="5" eb="8">
      <t>キュウジョイン</t>
    </rPh>
    <rPh sb="9" eb="11">
      <t>ヨウセイ</t>
    </rPh>
    <rPh sb="11" eb="13">
      <t>コウシュウ</t>
    </rPh>
    <phoneticPr fontId="1"/>
  </si>
  <si>
    <t>の箇所を入力してください。</t>
    <rPh sb="1" eb="3">
      <t>カショ</t>
    </rPh>
    <rPh sb="4" eb="6">
      <t>ニュウリョク</t>
    </rPh>
    <phoneticPr fontId="1"/>
  </si>
  <si>
    <t>健康生活支援講習</t>
    <rPh sb="0" eb="2">
      <t>ケンコウ</t>
    </rPh>
    <rPh sb="2" eb="4">
      <t>セイカツ</t>
    </rPh>
    <rPh sb="4" eb="6">
      <t>シエン</t>
    </rPh>
    <rPh sb="6" eb="8">
      <t>コウシュウ</t>
    </rPh>
    <phoneticPr fontId="1"/>
  </si>
  <si>
    <t>幼児安全法</t>
    <rPh sb="0" eb="2">
      <t>ヨウジ</t>
    </rPh>
    <rPh sb="2" eb="5">
      <t>アンゼンホウ</t>
    </rPh>
    <phoneticPr fontId="1"/>
  </si>
  <si>
    <t>幼児_1　オンライン講習（子どもに起こりやすい事故の予防と手当)</t>
    <rPh sb="0" eb="2">
      <t>ヨウジ</t>
    </rPh>
    <phoneticPr fontId="1"/>
  </si>
  <si>
    <t>幼児_2　オンライン講習（心肺蘇生・AED)</t>
    <rPh sb="0" eb="2">
      <t>ヨウジ</t>
    </rPh>
    <phoneticPr fontId="1"/>
  </si>
  <si>
    <t>幼児_3　短期講習（子どもに起こりやすい事故の予防と手当)</t>
    <rPh sb="0" eb="2">
      <t>ヨウジ</t>
    </rPh>
    <rPh sb="5" eb="7">
      <t>タンキ</t>
    </rPh>
    <phoneticPr fontId="1"/>
  </si>
  <si>
    <t>幼児_4　短期講習（子どもの病気の看病)</t>
    <rPh sb="0" eb="2">
      <t>ヨウジ</t>
    </rPh>
    <rPh sb="5" eb="7">
      <t>タンキ</t>
    </rPh>
    <rPh sb="7" eb="9">
      <t>コウシュウ</t>
    </rPh>
    <rPh sb="10" eb="11">
      <t>コ</t>
    </rPh>
    <rPh sb="14" eb="16">
      <t>ビョウキ</t>
    </rPh>
    <rPh sb="17" eb="19">
      <t>カンビョウ</t>
    </rPh>
    <phoneticPr fontId="1"/>
  </si>
  <si>
    <t>幼児_5　短期講習（心肺蘇生・AED)</t>
    <rPh sb="0" eb="2">
      <t>ヨウジ</t>
    </rPh>
    <rPh sb="5" eb="7">
      <t>タンキ</t>
    </rPh>
    <rPh sb="7" eb="9">
      <t>コウシュウ</t>
    </rPh>
    <rPh sb="10" eb="12">
      <t>シンパイ</t>
    </rPh>
    <rPh sb="12" eb="14">
      <t>ソセイ</t>
    </rPh>
    <phoneticPr fontId="1"/>
  </si>
  <si>
    <t>幼児_6　支援員養成講習</t>
    <rPh sb="0" eb="2">
      <t>ヨウジ</t>
    </rPh>
    <rPh sb="5" eb="7">
      <t>シエン</t>
    </rPh>
    <rPh sb="7" eb="8">
      <t>イン</t>
    </rPh>
    <rPh sb="8" eb="10">
      <t>ヨウセイ</t>
    </rPh>
    <rPh sb="10" eb="12">
      <t>コウシュウ</t>
    </rPh>
    <phoneticPr fontId="1"/>
  </si>
  <si>
    <t>講習名</t>
    <rPh sb="0" eb="2">
      <t>コウシュウ</t>
    </rPh>
    <rPh sb="2" eb="3">
      <t>メイ</t>
    </rPh>
    <phoneticPr fontId="1"/>
  </si>
  <si>
    <t>コース№とコース名</t>
    <rPh sb="8" eb="9">
      <t>メイ</t>
    </rPh>
    <phoneticPr fontId="1"/>
  </si>
  <si>
    <t>開催日</t>
    <rPh sb="0" eb="2">
      <t>カイサイ</t>
    </rPh>
    <rPh sb="2" eb="3">
      <t>ビ</t>
    </rPh>
    <phoneticPr fontId="1"/>
  </si>
  <si>
    <t>第1希望</t>
    <rPh sb="0" eb="1">
      <t>ダイ</t>
    </rPh>
    <rPh sb="2" eb="4">
      <t>キボウ</t>
    </rPh>
    <phoneticPr fontId="1"/>
  </si>
  <si>
    <t>年　</t>
    <phoneticPr fontId="1"/>
  </si>
  <si>
    <t>日(</t>
    <rPh sb="0" eb="1">
      <t>ニチ</t>
    </rPh>
    <phoneticPr fontId="1"/>
  </si>
  <si>
    <t>)～</t>
    <phoneticPr fontId="1"/>
  </si>
  <si>
    <t>)</t>
    <phoneticPr fontId="1"/>
  </si>
  <si>
    <t>時</t>
    <rPh sb="0" eb="1">
      <t>ジ</t>
    </rPh>
    <phoneticPr fontId="1"/>
  </si>
  <si>
    <r>
      <rPr>
        <sz val="10"/>
        <color theme="1"/>
        <rFont val="游ゴシック"/>
        <family val="3"/>
        <charset val="128"/>
        <scheme val="minor"/>
      </rPr>
      <t>分</t>
    </r>
    <r>
      <rPr>
        <sz val="6"/>
        <color theme="1"/>
        <rFont val="游ゴシック"/>
        <family val="3"/>
        <charset val="128"/>
        <scheme val="minor"/>
      </rPr>
      <t>～</t>
    </r>
    <rPh sb="0" eb="1">
      <t>フン</t>
    </rPh>
    <phoneticPr fontId="1"/>
  </si>
  <si>
    <t>分</t>
    <rPh sb="0" eb="1">
      <t>フン</t>
    </rPh>
    <phoneticPr fontId="1"/>
  </si>
  <si>
    <t>第2希望</t>
    <rPh sb="0" eb="1">
      <t>ダイ</t>
    </rPh>
    <rPh sb="2" eb="4">
      <t>キボウ</t>
    </rPh>
    <phoneticPr fontId="1"/>
  </si>
  <si>
    <t>月</t>
    <rPh sb="0" eb="1">
      <t>ツキ</t>
    </rPh>
    <phoneticPr fontId="1"/>
  </si>
  <si>
    <t>第3希望</t>
    <rPh sb="0" eb="1">
      <t>ダイ</t>
    </rPh>
    <rPh sb="2" eb="4">
      <t>キボウ</t>
    </rPh>
    <phoneticPr fontId="1"/>
  </si>
  <si>
    <t>月</t>
  </si>
  <si>
    <t>※開催日は2か月以上先の期日　　※講習時間は午前9時30分から午後5時までの間</t>
    <rPh sb="1" eb="3">
      <t>カイサイ</t>
    </rPh>
    <rPh sb="3" eb="4">
      <t>ヒ</t>
    </rPh>
    <rPh sb="7" eb="8">
      <t>ゲツ</t>
    </rPh>
    <rPh sb="8" eb="10">
      <t>イジョウ</t>
    </rPh>
    <rPh sb="10" eb="11">
      <t>サキ</t>
    </rPh>
    <rPh sb="12" eb="14">
      <t>キジツ</t>
    </rPh>
    <rPh sb="17" eb="19">
      <t>コウ</t>
    </rPh>
    <rPh sb="19" eb="21">
      <t>ジカン</t>
    </rPh>
    <rPh sb="22" eb="24">
      <t>ゴゼン</t>
    </rPh>
    <rPh sb="25" eb="26">
      <t>ジ</t>
    </rPh>
    <rPh sb="28" eb="29">
      <t>フン</t>
    </rPh>
    <rPh sb="31" eb="33">
      <t>ゴゴ</t>
    </rPh>
    <rPh sb="34" eb="35">
      <t>ジ</t>
    </rPh>
    <rPh sb="38" eb="39">
      <t>アイダ</t>
    </rPh>
    <phoneticPr fontId="1"/>
  </si>
  <si>
    <t>受講者区分と人数</t>
  </si>
  <si>
    <t>（</t>
  </si>
  <si>
    <t>）人（予定）</t>
  </si>
  <si>
    <t>開催場所</t>
    <rPh sb="0" eb="2">
      <t>カイサイ</t>
    </rPh>
    <rPh sb="2" eb="4">
      <t>バショ</t>
    </rPh>
    <phoneticPr fontId="1"/>
  </si>
  <si>
    <t>会場名</t>
    <rPh sb="0" eb="2">
      <t>カイジョウ</t>
    </rPh>
    <rPh sb="2" eb="3">
      <t>メイ</t>
    </rPh>
    <phoneticPr fontId="1"/>
  </si>
  <si>
    <t>一般</t>
    <rPh sb="0" eb="2">
      <t>イッパン</t>
    </rPh>
    <phoneticPr fontId="1"/>
  </si>
  <si>
    <t>会場住所</t>
    <rPh sb="0" eb="2">
      <t>カイジョウ</t>
    </rPh>
    <rPh sb="2" eb="4">
      <t>ジュウショ</t>
    </rPh>
    <phoneticPr fontId="1"/>
  </si>
  <si>
    <t>電話番号</t>
    <rPh sb="0" eb="2">
      <t>デンワ</t>
    </rPh>
    <rPh sb="2" eb="3">
      <t>バン</t>
    </rPh>
    <rPh sb="3" eb="4">
      <t>ゴウ</t>
    </rPh>
    <phoneticPr fontId="1"/>
  </si>
  <si>
    <t>奉仕団</t>
    <rPh sb="0" eb="2">
      <t>ホウシ</t>
    </rPh>
    <rPh sb="2" eb="3">
      <t>ダン</t>
    </rPh>
    <phoneticPr fontId="1"/>
  </si>
  <si>
    <t>主催者名
担当者連絡先</t>
    <rPh sb="0" eb="2">
      <t>シュサイ</t>
    </rPh>
    <rPh sb="2" eb="3">
      <t>シャ</t>
    </rPh>
    <rPh sb="3" eb="4">
      <t>メイ</t>
    </rPh>
    <rPh sb="5" eb="8">
      <t>タントウシャ</t>
    </rPh>
    <rPh sb="8" eb="11">
      <t>レンラクサキ</t>
    </rPh>
    <phoneticPr fontId="1"/>
  </si>
  <si>
    <t>団体名</t>
    <rPh sb="0" eb="2">
      <t>ダンタイ</t>
    </rPh>
    <rPh sb="2" eb="3">
      <t>メイ</t>
    </rPh>
    <phoneticPr fontId="1"/>
  </si>
  <si>
    <t>学生</t>
    <rPh sb="0" eb="2">
      <t>ガクセイ</t>
    </rPh>
    <phoneticPr fontId="1"/>
  </si>
  <si>
    <t>住所</t>
    <rPh sb="0" eb="2">
      <t>ジュウショ</t>
    </rPh>
    <phoneticPr fontId="1"/>
  </si>
  <si>
    <t>職域</t>
    <rPh sb="0" eb="2">
      <t>ショクイキ</t>
    </rPh>
    <phoneticPr fontId="1"/>
  </si>
  <si>
    <t>FAX</t>
    <phoneticPr fontId="1"/>
  </si>
  <si>
    <t>その他</t>
    <rPh sb="2" eb="3">
      <t>タ</t>
    </rPh>
    <phoneticPr fontId="1"/>
  </si>
  <si>
    <t>担当者</t>
    <rPh sb="0" eb="2">
      <t>タントウ</t>
    </rPh>
    <rPh sb="2" eb="3">
      <t>シャ</t>
    </rPh>
    <phoneticPr fontId="1"/>
  </si>
  <si>
    <t>部署</t>
    <rPh sb="0" eb="2">
      <t>ブショ</t>
    </rPh>
    <phoneticPr fontId="1"/>
  </si>
  <si>
    <t>氏名</t>
    <phoneticPr fontId="1"/>
  </si>
  <si>
    <t>Mail</t>
    <phoneticPr fontId="1"/>
  </si>
  <si>
    <t>団体区分</t>
    <rPh sb="0" eb="2">
      <t>ダンタイ</t>
    </rPh>
    <rPh sb="2" eb="4">
      <t>クブン</t>
    </rPh>
    <phoneticPr fontId="1"/>
  </si>
  <si>
    <t>備考欄</t>
    <rPh sb="0" eb="2">
      <t>ビコウ</t>
    </rPh>
    <rPh sb="2" eb="3">
      <t>ラン</t>
    </rPh>
    <phoneticPr fontId="1"/>
  </si>
  <si>
    <t>日赤地区・分区</t>
    <rPh sb="0" eb="2">
      <t>ニッセキ</t>
    </rPh>
    <rPh sb="2" eb="4">
      <t>チク</t>
    </rPh>
    <rPh sb="5" eb="6">
      <t>ブン</t>
    </rPh>
    <rPh sb="6" eb="7">
      <t>ク</t>
    </rPh>
    <phoneticPr fontId="1"/>
  </si>
  <si>
    <t>赤十字奉仕団</t>
    <rPh sb="0" eb="3">
      <t>セキジュウジ</t>
    </rPh>
    <rPh sb="3" eb="5">
      <t>ホウシ</t>
    </rPh>
    <rPh sb="5" eb="6">
      <t>ダン</t>
    </rPh>
    <phoneticPr fontId="1"/>
  </si>
  <si>
    <t>JRC加盟校</t>
    <rPh sb="3" eb="6">
      <t>カメイコウ</t>
    </rPh>
    <phoneticPr fontId="1"/>
  </si>
  <si>
    <t>該当区分無し</t>
    <rPh sb="0" eb="2">
      <t>ガイトウ</t>
    </rPh>
    <rPh sb="2" eb="4">
      <t>クブン</t>
    </rPh>
    <rPh sb="4" eb="5">
      <t>ナ</t>
    </rPh>
    <phoneticPr fontId="1"/>
  </si>
  <si>
    <t>・提出先：日本赤十字社茨城県支部　事業推進課代表アドレス</t>
    <rPh sb="1" eb="3">
      <t>テイシュツ</t>
    </rPh>
    <rPh sb="3" eb="4">
      <t>サキ</t>
    </rPh>
    <rPh sb="5" eb="16">
      <t>ニホン</t>
    </rPh>
    <rPh sb="17" eb="22">
      <t>ジギョウ</t>
    </rPh>
    <rPh sb="22" eb="24">
      <t>ダイヒョウ</t>
    </rPh>
    <phoneticPr fontId="1"/>
  </si>
  <si>
    <t>・提出期限：開催希望日の中で直近の日から換算して2か月前まで</t>
    <rPh sb="1" eb="3">
      <t>テイシュツ</t>
    </rPh>
    <rPh sb="3" eb="5">
      <t>キゲン</t>
    </rPh>
    <phoneticPr fontId="1"/>
  </si>
  <si>
    <t>・問合せ先：日本赤十字社茨城県支部　事業推進課　電話　029-241-4516</t>
    <rPh sb="1" eb="3">
      <t>トイアワ</t>
    </rPh>
    <rPh sb="4" eb="5">
      <t>サキ</t>
    </rPh>
    <phoneticPr fontId="1"/>
  </si>
  <si>
    <t>日本赤十字社茨城県支部長　様</t>
    <rPh sb="0" eb="11">
      <t>ニホンセキジュウジシャイバラキケンシブ</t>
    </rPh>
    <rPh sb="11" eb="12">
      <t>チョウ</t>
    </rPh>
    <rPh sb="13" eb="14">
      <t>サマ</t>
    </rPh>
    <phoneticPr fontId="1"/>
  </si>
  <si>
    <t>主催団体名</t>
    <rPh sb="0" eb="2">
      <t>シュサイ</t>
    </rPh>
    <rPh sb="2" eb="4">
      <t>ダンタイ</t>
    </rPh>
    <rPh sb="4" eb="5">
      <t>メイ</t>
    </rPh>
    <phoneticPr fontId="1"/>
  </si>
  <si>
    <r>
      <rPr>
        <sz val="11"/>
        <color theme="1"/>
        <rFont val="游ゴシック"/>
        <family val="3"/>
        <charset val="128"/>
        <scheme val="minor"/>
      </rPr>
      <t>Step２</t>
    </r>
    <r>
      <rPr>
        <sz val="16"/>
        <color theme="1"/>
        <rFont val="游ゴシック"/>
        <family val="2"/>
        <charset val="128"/>
        <scheme val="minor"/>
      </rPr>
      <t>　赤十字講習開催依頼書</t>
    </r>
    <rPh sb="6" eb="9">
      <t>セキジュウジ</t>
    </rPh>
    <rPh sb="9" eb="11">
      <t>コウシュウ</t>
    </rPh>
    <rPh sb="11" eb="13">
      <t>カイサイ</t>
    </rPh>
    <rPh sb="13" eb="16">
      <t>イライショ</t>
    </rPh>
    <phoneticPr fontId="1"/>
  </si>
  <si>
    <t>短期講習は選択してください</t>
    <rPh sb="0" eb="4">
      <t>タンキコウシュウ</t>
    </rPh>
    <rPh sb="5" eb="7">
      <t>センタク</t>
    </rPh>
    <phoneticPr fontId="1"/>
  </si>
  <si>
    <t>Aコース（講義+実技）</t>
    <phoneticPr fontId="1"/>
  </si>
  <si>
    <t>Bコース（講義）</t>
    <phoneticPr fontId="1"/>
  </si>
  <si>
    <t>Cコース（講義+実技）</t>
    <phoneticPr fontId="1"/>
  </si>
  <si>
    <t>講習種別</t>
    <rPh sb="0" eb="2">
      <t>コウシュウ</t>
    </rPh>
    <rPh sb="2" eb="4">
      <t>シュベツ</t>
    </rPh>
    <phoneticPr fontId="1"/>
  </si>
  <si>
    <t>講習内容</t>
    <rPh sb="0" eb="2">
      <t>コウシュウ</t>
    </rPh>
    <rPh sb="2" eb="4">
      <t>ナイヨウ</t>
    </rPh>
    <phoneticPr fontId="1"/>
  </si>
  <si>
    <t>開催日時</t>
    <rPh sb="0" eb="2">
      <t>カイサイ</t>
    </rPh>
    <rPh sb="2" eb="4">
      <t>ニチジ</t>
    </rPh>
    <phoneticPr fontId="1"/>
  </si>
  <si>
    <t>購入する
資材教材 等※1</t>
    <rPh sb="0" eb="2">
      <t>コウニュウ</t>
    </rPh>
    <rPh sb="5" eb="7">
      <t>シザイ</t>
    </rPh>
    <rPh sb="7" eb="8">
      <t>キョウ</t>
    </rPh>
    <rPh sb="8" eb="9">
      <t>ザイ</t>
    </rPh>
    <rPh sb="10" eb="11">
      <t>トウ</t>
    </rPh>
    <phoneticPr fontId="1"/>
  </si>
  <si>
    <t>小冊子</t>
    <rPh sb="0" eb="3">
      <t>ショウサッシ</t>
    </rPh>
    <phoneticPr fontId="1"/>
  </si>
  <si>
    <t>円</t>
    <rPh sb="0" eb="1">
      <t>エン</t>
    </rPh>
    <phoneticPr fontId="1"/>
  </si>
  <si>
    <t>×</t>
    <phoneticPr fontId="1"/>
  </si>
  <si>
    <t>冊</t>
    <rPh sb="0" eb="1">
      <t>サツ</t>
    </rPh>
    <phoneticPr fontId="1"/>
  </si>
  <si>
    <t>＝</t>
    <phoneticPr fontId="1"/>
  </si>
  <si>
    <t>人工呼吸用マスク</t>
    <rPh sb="0" eb="4">
      <t>ジンコウコキュウ</t>
    </rPh>
    <rPh sb="4" eb="5">
      <t>ヨウ</t>
    </rPh>
    <phoneticPr fontId="1"/>
  </si>
  <si>
    <t>個</t>
    <rPh sb="0" eb="1">
      <t>コ</t>
    </rPh>
    <phoneticPr fontId="1"/>
  </si>
  <si>
    <t>三角巾（購入）</t>
    <rPh sb="4" eb="6">
      <t>コウニュウ</t>
    </rPh>
    <phoneticPr fontId="1"/>
  </si>
  <si>
    <t>枚</t>
    <rPh sb="0" eb="1">
      <t>マイ</t>
    </rPh>
    <phoneticPr fontId="1"/>
  </si>
  <si>
    <t>三角巾（貸出）</t>
    <rPh sb="4" eb="6">
      <t>カシダシ</t>
    </rPh>
    <phoneticPr fontId="1"/>
  </si>
  <si>
    <t>0</t>
    <phoneticPr fontId="1"/>
  </si>
  <si>
    <t>0円</t>
    <rPh sb="1" eb="2">
      <t>エン</t>
    </rPh>
    <phoneticPr fontId="1"/>
  </si>
  <si>
    <t>保険加入</t>
    <rPh sb="0" eb="2">
      <t>ホケン</t>
    </rPh>
    <rPh sb="2" eb="4">
      <t>カニュウ</t>
    </rPh>
    <phoneticPr fontId="1"/>
  </si>
  <si>
    <t>人</t>
    <rPh sb="0" eb="1">
      <t>ニン</t>
    </rPh>
    <phoneticPr fontId="1"/>
  </si>
  <si>
    <t>計</t>
    <rPh sb="0" eb="1">
      <t>ケイ</t>
    </rPh>
    <phoneticPr fontId="1"/>
  </si>
  <si>
    <t>別途、指導員派遣費用を請求する場合があります。同費用は各コース概要を参照してください。</t>
    <rPh sb="0" eb="2">
      <t>ベット</t>
    </rPh>
    <rPh sb="3" eb="6">
      <t>シドウイン</t>
    </rPh>
    <rPh sb="6" eb="8">
      <t>ハケン</t>
    </rPh>
    <rPh sb="8" eb="10">
      <t>ヒヨウ</t>
    </rPh>
    <rPh sb="11" eb="13">
      <t>セイキュウ</t>
    </rPh>
    <rPh sb="15" eb="17">
      <t>バアイ</t>
    </rPh>
    <rPh sb="23" eb="24">
      <t>ドウ</t>
    </rPh>
    <rPh sb="24" eb="26">
      <t>ヒヨウ</t>
    </rPh>
    <rPh sb="27" eb="28">
      <t>カク</t>
    </rPh>
    <rPh sb="31" eb="33">
      <t>ガイヨウ</t>
    </rPh>
    <rPh sb="34" eb="36">
      <t>サンショウ</t>
    </rPh>
    <phoneticPr fontId="1"/>
  </si>
  <si>
    <t>受講対象者</t>
    <rPh sb="0" eb="2">
      <t>ジュコウ</t>
    </rPh>
    <rPh sb="2" eb="5">
      <t>タイショウシャ</t>
    </rPh>
    <phoneticPr fontId="1"/>
  </si>
  <si>
    <t>連 絡 先</t>
    <rPh sb="0" eb="1">
      <t>レン</t>
    </rPh>
    <rPh sb="2" eb="3">
      <t>ラク</t>
    </rPh>
    <rPh sb="4" eb="5">
      <t>サキ</t>
    </rPh>
    <phoneticPr fontId="1"/>
  </si>
  <si>
    <t>使用回線数</t>
    <rPh sb="0" eb="2">
      <t>シヨウ</t>
    </rPh>
    <rPh sb="2" eb="4">
      <t>カイセン</t>
    </rPh>
    <rPh sb="4" eb="5">
      <t>スウ</t>
    </rPh>
    <phoneticPr fontId="1"/>
  </si>
  <si>
    <t>回線（予定）</t>
    <rPh sb="0" eb="2">
      <t>カイセン</t>
    </rPh>
    <rPh sb="3" eb="5">
      <t>ヨテイ</t>
    </rPh>
    <phoneticPr fontId="1"/>
  </si>
  <si>
    <t>有</t>
    <rPh sb="0" eb="1">
      <t>アリ</t>
    </rPh>
    <phoneticPr fontId="1"/>
  </si>
  <si>
    <t>無</t>
    <rPh sb="0" eb="1">
      <t>ナシ</t>
    </rPh>
    <phoneticPr fontId="1"/>
  </si>
  <si>
    <t>事務局使用欄</t>
    <rPh sb="0" eb="3">
      <t>ジムキョク</t>
    </rPh>
    <rPh sb="3" eb="5">
      <t>シヨウ</t>
    </rPh>
    <rPh sb="5" eb="6">
      <t>ラン</t>
    </rPh>
    <phoneticPr fontId="1"/>
  </si>
  <si>
    <t>課長</t>
    <rPh sb="0" eb="2">
      <t>カチョウ</t>
    </rPh>
    <phoneticPr fontId="1"/>
  </si>
  <si>
    <t>課　　員</t>
    <rPh sb="0" eb="1">
      <t>カ</t>
    </rPh>
    <rPh sb="3" eb="4">
      <t>イン</t>
    </rPh>
    <phoneticPr fontId="1"/>
  </si>
  <si>
    <t>(</t>
    <phoneticPr fontId="1"/>
  </si>
  <si>
    <t>派遣指導員</t>
    <rPh sb="0" eb="2">
      <t>ハケン</t>
    </rPh>
    <rPh sb="2" eb="5">
      <t>シドウイン</t>
    </rPh>
    <phoneticPr fontId="1"/>
  </si>
  <si>
    <t>備考</t>
    <rPh sb="0" eb="2">
      <t>ビコウ</t>
    </rPh>
    <phoneticPr fontId="1"/>
  </si>
  <si>
    <t>講習実施チェックリスト</t>
    <rPh sb="0" eb="2">
      <t>コウ</t>
    </rPh>
    <rPh sb="2" eb="4">
      <t>ジッシ</t>
    </rPh>
    <phoneticPr fontId="1"/>
  </si>
  <si>
    <t>　新型コロナウイルス感染症拡大の影響により、日本赤十字社の講習につきましては、通常通りの講習事業の展開が難しい状況となっております。
　受講者が安心、安全に講習を受けていただけるよう、感染症の発生防止のために、十分な感染予防に努めていただきますようお願いいたします。
　以下の要件をチェック☑いただき、ご署名のうえ、開催依頼書と合わせて、メールにてご提出ください。</t>
    <rPh sb="160" eb="163">
      <t>イライショ</t>
    </rPh>
    <rPh sb="164" eb="165">
      <t>ア</t>
    </rPh>
    <rPh sb="175" eb="177">
      <t>テイシュツ</t>
    </rPh>
    <phoneticPr fontId="1"/>
  </si>
  <si>
    <t>チェック欄</t>
    <rPh sb="4" eb="5">
      <t>ラン</t>
    </rPh>
    <phoneticPr fontId="1"/>
  </si>
  <si>
    <t>【講習を行うにあたっての実施要件】</t>
    <phoneticPr fontId="1"/>
  </si>
  <si>
    <t>会場は、講義時および実技時に、受講者同士の間隔を 2ｍ程度確保できる広さ
である。</t>
    <phoneticPr fontId="1"/>
  </si>
  <si>
    <t>講習中、会場の十分な換気ができる。
（目安：30 分に 1 回 5 分程度 ※可能な限り２つの方向の窓を同時に開放）</t>
    <phoneticPr fontId="1"/>
  </si>
  <si>
    <t>会場入り口付近にアルコールハンドジェル等の手指消毒液を設置する。</t>
    <phoneticPr fontId="1"/>
  </si>
  <si>
    <t>受講者等のマスク着用をお願いしている。</t>
    <phoneticPr fontId="1"/>
  </si>
  <si>
    <t>受講者の受講前の健康状態を確認できる。（受講前に検温している）
※別紙「健康チェック表」を受講者記入のうえ、回収し確認。</t>
    <phoneticPr fontId="1"/>
  </si>
  <si>
    <t>受講者は開催地域付近の住民等である。</t>
    <phoneticPr fontId="1"/>
  </si>
  <si>
    <t>受講者全員の緊急連絡先等の情報を当支部に提供できる。</t>
    <phoneticPr fontId="1"/>
  </si>
  <si>
    <t>万が一、講習実施後 2 週間以内に受講者等が新型コロナウイルス感染症に
感染した場合は、直ちに当支部へ連絡する。</t>
    <phoneticPr fontId="1"/>
  </si>
  <si>
    <t>感染状況により、事前に支部、または当日の指導員の判断により、講習を中止
することがあることを理解している。</t>
    <phoneticPr fontId="1"/>
  </si>
  <si>
    <t>講習受講後、当支部に資器材を返却する前に講習資材の消毒（アルコール綿で
の清拭）を行う。※アルコール綿は当支部にて準備のものを使用</t>
    <phoneticPr fontId="1"/>
  </si>
  <si>
    <t>上記のことに留意し</t>
    <phoneticPr fontId="1"/>
  </si>
  <si>
    <t>の講習を実施します。</t>
    <rPh sb="1" eb="3">
      <t>コウシュウ</t>
    </rPh>
    <rPh sb="4" eb="6">
      <t>ジッシ</t>
    </rPh>
    <phoneticPr fontId="1"/>
  </si>
  <si>
    <t>担当者名</t>
    <rPh sb="0" eb="3">
      <t>タントウシャ</t>
    </rPh>
    <rPh sb="3" eb="4">
      <t>メイ</t>
    </rPh>
    <phoneticPr fontId="1"/>
  </si>
  <si>
    <t>概要</t>
    <rPh sb="0" eb="2">
      <t>ガイヨウ</t>
    </rPh>
    <phoneticPr fontId="1"/>
  </si>
  <si>
    <t>救急法</t>
    <rPh sb="0" eb="3">
      <t>ファ</t>
    </rPh>
    <phoneticPr fontId="1"/>
  </si>
  <si>
    <t>　日常生活における事故防止や手当ての基本、胸骨圧迫や人工呼吸の方法、AED（自動体外式除細動器）を用いた除細動、止血の仕方、包帯の使い方、骨折などの場合の固定、搬送、災害時の心得などについての知識と技術を習得できます。</t>
    <phoneticPr fontId="1"/>
  </si>
  <si>
    <t>コース№：救急_１</t>
    <rPh sb="5" eb="7">
      <t>キュウキュウ</t>
    </rPh>
    <phoneticPr fontId="1"/>
  </si>
  <si>
    <t>コース名：オンライン講習</t>
    <rPh sb="3" eb="4">
      <t>メイ</t>
    </rPh>
    <rPh sb="10" eb="12">
      <t>コウ</t>
    </rPh>
    <phoneticPr fontId="1"/>
  </si>
  <si>
    <t>内容</t>
    <rPh sb="0" eb="2">
      <t>ナイヨウ</t>
    </rPh>
    <phoneticPr fontId="1"/>
  </si>
  <si>
    <t>オンラインで心肺蘇生、AEDを用いた除細動について学びます。
講習では、ペットボトルを用いて胸骨圧迫の練習を行います。
※アプリケーションはZoomを利用します。</t>
    <rPh sb="6" eb="10">
      <t>シンパイソセイ</t>
    </rPh>
    <rPh sb="15" eb="16">
      <t>モチ</t>
    </rPh>
    <rPh sb="18" eb="21">
      <t>ジョサイドウ</t>
    </rPh>
    <rPh sb="25" eb="26">
      <t>マナ</t>
    </rPh>
    <rPh sb="31" eb="33">
      <t>コウ</t>
    </rPh>
    <rPh sb="43" eb="44">
      <t>モチ</t>
    </rPh>
    <rPh sb="46" eb="48">
      <t>キョウコツ</t>
    </rPh>
    <rPh sb="48" eb="50">
      <t>アッパク</t>
    </rPh>
    <rPh sb="51" eb="53">
      <t>レンシュウ</t>
    </rPh>
    <rPh sb="54" eb="55">
      <t>オコナ</t>
    </rPh>
    <rPh sb="75" eb="77">
      <t>リヨウ</t>
    </rPh>
    <phoneticPr fontId="1"/>
  </si>
  <si>
    <t>受講資格</t>
    <phoneticPr fontId="1"/>
  </si>
  <si>
    <t>特に無し</t>
    <rPh sb="0" eb="1">
      <t>トク</t>
    </rPh>
    <rPh sb="2" eb="3">
      <t>ナ</t>
    </rPh>
    <phoneticPr fontId="1"/>
  </si>
  <si>
    <t>要する時間</t>
    <rPh sb="0" eb="1">
      <t>ヨウ</t>
    </rPh>
    <rPh sb="3" eb="5">
      <t>ジカン</t>
    </rPh>
    <phoneticPr fontId="1"/>
  </si>
  <si>
    <t>1時間程度</t>
    <rPh sb="1" eb="3">
      <t>ジカン</t>
    </rPh>
    <rPh sb="3" eb="5">
      <t>テイド</t>
    </rPh>
    <phoneticPr fontId="1"/>
  </si>
  <si>
    <t>交付される証</t>
    <phoneticPr fontId="1"/>
  </si>
  <si>
    <t>無し</t>
    <rPh sb="0" eb="1">
      <t>ナ</t>
    </rPh>
    <phoneticPr fontId="1"/>
  </si>
  <si>
    <t>準備物（受講者）</t>
    <rPh sb="0" eb="2">
      <t>ジュンビ</t>
    </rPh>
    <rPh sb="2" eb="3">
      <t>ブツ</t>
    </rPh>
    <rPh sb="4" eb="7">
      <t>ジュコウシャ</t>
    </rPh>
    <phoneticPr fontId="1"/>
  </si>
  <si>
    <t>（１）筆記用具
（２）心肺蘇生の練習に必要な物
　・空のペットボトル1本（2ℓ　もしくは　500ml）　※傷病者の胸骨として使用 
　・Tシャツ1枚（もしくはポロシャツ　サイズ不問）　※傷病者の上半身として使用 
（３）ＡＥＤの練習に必要な物
　・事前にメールにて送信するAEDと電極パッドのプリント
　（　もしくは　）
　・ノート（A－４程度）1冊　※AED本体として使用
　・カード（クレジットカード程度）2枚　※電極パッドとして使用</t>
    <rPh sb="3" eb="5">
      <t>ヒッキ</t>
    </rPh>
    <rPh sb="5" eb="7">
      <t>ヨウグ</t>
    </rPh>
    <rPh sb="55" eb="56">
      <t>シャ</t>
    </rPh>
    <rPh sb="95" eb="96">
      <t>シャ</t>
    </rPh>
    <phoneticPr fontId="1"/>
  </si>
  <si>
    <t>準備物（主催者）</t>
    <rPh sb="0" eb="2">
      <t>ジュンビ</t>
    </rPh>
    <rPh sb="2" eb="3">
      <t>ブツ</t>
    </rPh>
    <rPh sb="4" eb="7">
      <t>シュサイシャ</t>
    </rPh>
    <phoneticPr fontId="1"/>
  </si>
  <si>
    <t>費用</t>
    <rPh sb="0" eb="2">
      <t>ヒヨウ</t>
    </rPh>
    <phoneticPr fontId="1"/>
  </si>
  <si>
    <t>無料</t>
    <rPh sb="0" eb="2">
      <t>ムリョウ</t>
    </rPh>
    <phoneticPr fontId="1"/>
  </si>
  <si>
    <t>コース№：救急_２</t>
    <rPh sb="5" eb="7">
      <t>キュウキュウ</t>
    </rPh>
    <phoneticPr fontId="1"/>
  </si>
  <si>
    <t>コース名：短期講習</t>
    <rPh sb="3" eb="4">
      <t>メイ</t>
    </rPh>
    <rPh sb="5" eb="7">
      <t>タンキ</t>
    </rPh>
    <rPh sb="7" eb="9">
      <t>コウ</t>
    </rPh>
    <phoneticPr fontId="1"/>
  </si>
  <si>
    <t>心肺蘇生、AEDを用いた除細動について学びます。
講習では、ペットボトルを用いて胸骨圧迫の練習を行います。
この他に、急病の手当、止血等のための三角巾包帯、搬送等をオプション追加できます。</t>
    <rPh sb="0" eb="4">
      <t>シンパイソセイ</t>
    </rPh>
    <rPh sb="9" eb="10">
      <t>モチ</t>
    </rPh>
    <rPh sb="12" eb="15">
      <t>ジョサイドウ</t>
    </rPh>
    <rPh sb="19" eb="20">
      <t>マナ</t>
    </rPh>
    <rPh sb="25" eb="27">
      <t>コウ</t>
    </rPh>
    <rPh sb="37" eb="38">
      <t>モチ</t>
    </rPh>
    <rPh sb="40" eb="42">
      <t>キョウコツ</t>
    </rPh>
    <rPh sb="42" eb="44">
      <t>アッパク</t>
    </rPh>
    <rPh sb="45" eb="47">
      <t>レンシュウ</t>
    </rPh>
    <rPh sb="48" eb="49">
      <t>オコナ</t>
    </rPh>
    <rPh sb="56" eb="57">
      <t>ホカ</t>
    </rPh>
    <rPh sb="59" eb="61">
      <t>キュウビョウ</t>
    </rPh>
    <rPh sb="62" eb="64">
      <t>テアテ</t>
    </rPh>
    <rPh sb="65" eb="67">
      <t>シケツ</t>
    </rPh>
    <rPh sb="67" eb="68">
      <t>トウ</t>
    </rPh>
    <rPh sb="72" eb="75">
      <t>サンカクキン</t>
    </rPh>
    <rPh sb="75" eb="77">
      <t>ホウタイ</t>
    </rPh>
    <rPh sb="78" eb="80">
      <t>ハンソウ</t>
    </rPh>
    <rPh sb="80" eb="81">
      <t>トウ</t>
    </rPh>
    <rPh sb="87" eb="89">
      <t>ツイカ</t>
    </rPh>
    <phoneticPr fontId="1"/>
  </si>
  <si>
    <t>1時間～3時間程度</t>
    <rPh sb="1" eb="3">
      <t>ジカン</t>
    </rPh>
    <rPh sb="5" eb="7">
      <t>ジカン</t>
    </rPh>
    <rPh sb="7" eb="9">
      <t>テイド</t>
    </rPh>
    <phoneticPr fontId="1"/>
  </si>
  <si>
    <t>主催者は講習に要する資材を当支部から事前に運搬（返却）いただきます。</t>
    <rPh sb="0" eb="3">
      <t>シュサイシャ</t>
    </rPh>
    <rPh sb="4" eb="6">
      <t>コウ</t>
    </rPh>
    <rPh sb="7" eb="8">
      <t>ヨウ</t>
    </rPh>
    <rPh sb="10" eb="12">
      <t>シザイ</t>
    </rPh>
    <rPh sb="13" eb="16">
      <t>トウシブ</t>
    </rPh>
    <rPh sb="18" eb="20">
      <t>ジゼン</t>
    </rPh>
    <rPh sb="21" eb="23">
      <t>ウンパン</t>
    </rPh>
    <rPh sb="24" eb="26">
      <t>ヘンキャク</t>
    </rPh>
    <phoneticPr fontId="1"/>
  </si>
  <si>
    <t>小冊子（1冊53円）や呼気吹込み用具（153円）等を購入する場合はその実費を要します。
主催者は、指導員1名あたり3,000円の講習開催負担金を要します。
※指導員は受講者10名に対し1名を派遣</t>
  </si>
  <si>
    <t>コース№：救急_３</t>
    <rPh sb="5" eb="7">
      <t>キュウキュウ</t>
    </rPh>
    <phoneticPr fontId="1"/>
  </si>
  <si>
    <t>コース名：基礎講習</t>
    <rPh sb="3" eb="4">
      <t>メイ</t>
    </rPh>
    <rPh sb="5" eb="9">
      <t>キソコウシュウ</t>
    </rPh>
    <phoneticPr fontId="1"/>
  </si>
  <si>
    <t>傷病者の観察の仕方および一次救命処置（心肺蘇生、AEDを用いた除細動、気道異物除去）等を学びます。</t>
    <rPh sb="44" eb="45">
      <t>マナ</t>
    </rPh>
    <phoneticPr fontId="1"/>
  </si>
  <si>
    <t>満15歳以上の者</t>
    <phoneticPr fontId="1"/>
  </si>
  <si>
    <t>4時間（標準の講習時間であり、休憩時間等が加わります）</t>
    <phoneticPr fontId="1"/>
  </si>
  <si>
    <t>全課程修了者に受講証
検定合格者に赤十字ベーシックライフサポーター認定証</t>
    <phoneticPr fontId="1"/>
  </si>
  <si>
    <t>筆記用具</t>
    <rPh sb="0" eb="2">
      <t>ヒッキ</t>
    </rPh>
    <rPh sb="2" eb="4">
      <t>ヨウグ</t>
    </rPh>
    <phoneticPr fontId="1"/>
  </si>
  <si>
    <t>受講費は、1名あたり1,500円（教材費、保険料等の実費）を要します。
主催者は、指導員1名あたり5,000円の講習開催負担金を要します。
※指導員は受講者10名に対し1名を派遣</t>
    <rPh sb="0" eb="2">
      <t>ジュコウ</t>
    </rPh>
    <rPh sb="2" eb="3">
      <t>ヒ</t>
    </rPh>
    <rPh sb="6" eb="7">
      <t>メイ</t>
    </rPh>
    <rPh sb="15" eb="16">
      <t>エン</t>
    </rPh>
    <rPh sb="30" eb="31">
      <t>ヨウ</t>
    </rPh>
    <rPh sb="36" eb="38">
      <t>シュサイ</t>
    </rPh>
    <rPh sb="38" eb="39">
      <t>シャ</t>
    </rPh>
    <rPh sb="41" eb="44">
      <t>シドウイン</t>
    </rPh>
    <rPh sb="45" eb="46">
      <t>メイ</t>
    </rPh>
    <rPh sb="54" eb="55">
      <t>エン</t>
    </rPh>
    <rPh sb="64" eb="65">
      <t>ヨウ</t>
    </rPh>
    <rPh sb="71" eb="74">
      <t>シドウイン</t>
    </rPh>
    <rPh sb="75" eb="78">
      <t>ジュコウシャ</t>
    </rPh>
    <rPh sb="80" eb="81">
      <t>メイ</t>
    </rPh>
    <rPh sb="82" eb="83">
      <t>タイ</t>
    </rPh>
    <rPh sb="85" eb="86">
      <t>メイ</t>
    </rPh>
    <rPh sb="87" eb="89">
      <t>ハケン</t>
    </rPh>
    <phoneticPr fontId="1"/>
  </si>
  <si>
    <t>コース№：救急_４</t>
    <rPh sb="5" eb="7">
      <t>キュウキュウ</t>
    </rPh>
    <phoneticPr fontId="1"/>
  </si>
  <si>
    <t>コース名：救急員養成講習</t>
    <rPh sb="3" eb="4">
      <t>メイ</t>
    </rPh>
    <rPh sb="5" eb="7">
      <t>キュウキュウ</t>
    </rPh>
    <rPh sb="7" eb="8">
      <t>イン</t>
    </rPh>
    <rPh sb="8" eb="10">
      <t>ヨウセイ</t>
    </rPh>
    <rPh sb="10" eb="12">
      <t>コウシュウ</t>
    </rPh>
    <phoneticPr fontId="1"/>
  </si>
  <si>
    <t>急病の手当、けがの手当（止血、包帯、固定）、搬送および救護について学びます。</t>
    <rPh sb="33" eb="34">
      <t>マナ</t>
    </rPh>
    <phoneticPr fontId="1"/>
  </si>
  <si>
    <t>満15歳以上の者で救急法基礎講習修了者</t>
    <phoneticPr fontId="1"/>
  </si>
  <si>
    <t>2日間</t>
    <rPh sb="1" eb="3">
      <t>ニチカン</t>
    </rPh>
    <phoneticPr fontId="1"/>
  </si>
  <si>
    <t>全課程修了者に受講証
検定合格者に赤十字救急法救急員（赤十字ファーストエイドプロバイダー）認定証</t>
    <phoneticPr fontId="1"/>
  </si>
  <si>
    <t>受講費は、1名あたり1,700円（教材費、保険料等の実費）を要します。
主催者は、指導員1名あたり5,000円の講習開催負担金を要します。
※指導員は受講者10名に対し1名を派遣</t>
    <rPh sb="0" eb="2">
      <t>ジュコウ</t>
    </rPh>
    <rPh sb="2" eb="3">
      <t>ヒ</t>
    </rPh>
    <rPh sb="6" eb="7">
      <t>メイ</t>
    </rPh>
    <rPh sb="15" eb="16">
      <t>エン</t>
    </rPh>
    <rPh sb="30" eb="31">
      <t>ヨウ</t>
    </rPh>
    <rPh sb="36" eb="38">
      <t>シュサイ</t>
    </rPh>
    <rPh sb="38" eb="39">
      <t>シャ</t>
    </rPh>
    <rPh sb="41" eb="44">
      <t>シドウイン</t>
    </rPh>
    <rPh sb="45" eb="46">
      <t>メイ</t>
    </rPh>
    <rPh sb="54" eb="55">
      <t>エン</t>
    </rPh>
    <rPh sb="64" eb="65">
      <t>ヨウ</t>
    </rPh>
    <rPh sb="71" eb="74">
      <t>シドウイン</t>
    </rPh>
    <rPh sb="75" eb="78">
      <t>ジュコウシャ</t>
    </rPh>
    <rPh sb="80" eb="81">
      <t>メイ</t>
    </rPh>
    <rPh sb="82" eb="83">
      <t>タイ</t>
    </rPh>
    <rPh sb="85" eb="86">
      <t>メイ</t>
    </rPh>
    <rPh sb="87" eb="89">
      <t>ハケン</t>
    </rPh>
    <phoneticPr fontId="1"/>
  </si>
  <si>
    <t>水上安全法</t>
    <rPh sb="0" eb="5">
      <t>ｗｓ</t>
    </rPh>
    <phoneticPr fontId="1"/>
  </si>
  <si>
    <t>水と親しみ、水の事故から人命を守るため、泳ぎの基本と自己保全、事故防止、溺れた人の救助、応急手当の方法などの知識と技術を習得できます。</t>
    <phoneticPr fontId="1"/>
  </si>
  <si>
    <t>コース№：水安_１</t>
    <rPh sb="5" eb="6">
      <t>スイ</t>
    </rPh>
    <rPh sb="6" eb="7">
      <t>アン</t>
    </rPh>
    <phoneticPr fontId="1"/>
  </si>
  <si>
    <t>コース名：短期講習（着衣泳）</t>
    <rPh sb="3" eb="4">
      <t>メイ</t>
    </rPh>
    <rPh sb="5" eb="7">
      <t>タンキ</t>
    </rPh>
    <rPh sb="7" eb="9">
      <t>コウ</t>
    </rPh>
    <rPh sb="10" eb="12">
      <t>チャクイ</t>
    </rPh>
    <rPh sb="12" eb="13">
      <t>エイ</t>
    </rPh>
    <phoneticPr fontId="1"/>
  </si>
  <si>
    <t>水の事故にあった際の自己保全、着衣泳、身近にある物を使っての救助法等を学びます。</t>
    <rPh sb="15" eb="17">
      <t>チャクイ</t>
    </rPh>
    <rPh sb="17" eb="18">
      <t>エイ</t>
    </rPh>
    <rPh sb="35" eb="36">
      <t>マナ</t>
    </rPh>
    <phoneticPr fontId="1"/>
  </si>
  <si>
    <t>1時間～2時間程度</t>
    <rPh sb="1" eb="3">
      <t>ジカン</t>
    </rPh>
    <rPh sb="5" eb="7">
      <t>ジカン</t>
    </rPh>
    <rPh sb="7" eb="9">
      <t>テイド</t>
    </rPh>
    <phoneticPr fontId="1"/>
  </si>
  <si>
    <t>着衣泳用の衣服、靴、その他泳ぎに必要な物</t>
    <rPh sb="0" eb="3">
      <t>チャクイエイ</t>
    </rPh>
    <rPh sb="3" eb="4">
      <t>ヨウ</t>
    </rPh>
    <rPh sb="5" eb="7">
      <t>イフク</t>
    </rPh>
    <rPh sb="8" eb="9">
      <t>クツ</t>
    </rPh>
    <rPh sb="12" eb="13">
      <t>ホカ</t>
    </rPh>
    <rPh sb="13" eb="14">
      <t>オヨ</t>
    </rPh>
    <rPh sb="16" eb="18">
      <t>ヒツヨウ</t>
    </rPh>
    <rPh sb="19" eb="20">
      <t>モノ</t>
    </rPh>
    <phoneticPr fontId="1"/>
  </si>
  <si>
    <t>主催者は、指導員1名あたり3,000円の講習開催負担金を要します。
※指導員は受講者10名に対し1名を派遣</t>
  </si>
  <si>
    <t>コース№：水安_2</t>
    <rPh sb="5" eb="6">
      <t>スイ</t>
    </rPh>
    <rPh sb="6" eb="7">
      <t>アン</t>
    </rPh>
    <phoneticPr fontId="1"/>
  </si>
  <si>
    <t>コース名：短期講習（講義＋心肺蘇生）</t>
    <rPh sb="3" eb="4">
      <t>メイ</t>
    </rPh>
    <rPh sb="5" eb="7">
      <t>タンキ</t>
    </rPh>
    <rPh sb="7" eb="9">
      <t>コウ</t>
    </rPh>
    <rPh sb="10" eb="12">
      <t>コウギ</t>
    </rPh>
    <rPh sb="13" eb="15">
      <t>シンパイ</t>
    </rPh>
    <rPh sb="15" eb="17">
      <t>ソセイ</t>
    </rPh>
    <phoneticPr fontId="1"/>
  </si>
  <si>
    <t>河川や海で遊ぶ際の注意点、救助の方法、一次救命処置（心肺蘇生、AEDを用いた除細動）等を学びます。</t>
    <rPh sb="0" eb="2">
      <t>カセン</t>
    </rPh>
    <rPh sb="3" eb="4">
      <t>ウミ</t>
    </rPh>
    <rPh sb="5" eb="6">
      <t>アソ</t>
    </rPh>
    <rPh sb="7" eb="8">
      <t>サイ</t>
    </rPh>
    <rPh sb="9" eb="12">
      <t>チュウイテン</t>
    </rPh>
    <rPh sb="13" eb="15">
      <t>キュウジョ</t>
    </rPh>
    <rPh sb="16" eb="18">
      <t>ホウホウ</t>
    </rPh>
    <rPh sb="44" eb="45">
      <t>マナ</t>
    </rPh>
    <phoneticPr fontId="1"/>
  </si>
  <si>
    <t>特になし</t>
    <rPh sb="0" eb="1">
      <t>トク</t>
    </rPh>
    <phoneticPr fontId="1"/>
  </si>
  <si>
    <t>2時間程度</t>
    <rPh sb="1" eb="3">
      <t>ジカン</t>
    </rPh>
    <rPh sb="3" eb="5">
      <t>テイド</t>
    </rPh>
    <phoneticPr fontId="1"/>
  </si>
  <si>
    <t>小冊子（1冊53円）や呼気吹込み用具（153円）等を購入する場合はその実費を要します。
主催者は、指導員1名あたり3,000円の講習開催負担金を要します。
※指導員は受講者10名に対し1名を派遣</t>
    <rPh sb="0" eb="3">
      <t>ショウサッシ</t>
    </rPh>
    <rPh sb="5" eb="6">
      <t>サツ</t>
    </rPh>
    <rPh sb="8" eb="9">
      <t>エン</t>
    </rPh>
    <rPh sb="11" eb="13">
      <t>コキ</t>
    </rPh>
    <rPh sb="13" eb="15">
      <t>フキコ</t>
    </rPh>
    <rPh sb="16" eb="18">
      <t>ヨウグ</t>
    </rPh>
    <rPh sb="22" eb="23">
      <t>エン</t>
    </rPh>
    <rPh sb="24" eb="25">
      <t>トウ</t>
    </rPh>
    <rPh sb="26" eb="28">
      <t>コウニュウ</t>
    </rPh>
    <rPh sb="30" eb="32">
      <t>バアイ</t>
    </rPh>
    <rPh sb="35" eb="37">
      <t>ジッピ</t>
    </rPh>
    <rPh sb="38" eb="39">
      <t>ヨウ</t>
    </rPh>
    <rPh sb="53" eb="54">
      <t>メイ</t>
    </rPh>
    <rPh sb="90" eb="91">
      <t>タイ</t>
    </rPh>
    <phoneticPr fontId="1"/>
  </si>
  <si>
    <t>コース№：水安_3</t>
    <rPh sb="5" eb="6">
      <t>スイ</t>
    </rPh>
    <rPh sb="6" eb="7">
      <t>アン</t>
    </rPh>
    <phoneticPr fontId="1"/>
  </si>
  <si>
    <t>コース名：救助員Ⅰ養成講習</t>
    <rPh sb="3" eb="4">
      <t>メイ</t>
    </rPh>
    <rPh sb="5" eb="8">
      <t>キュウジョイン</t>
    </rPh>
    <rPh sb="9" eb="11">
      <t>ヨウセイ</t>
    </rPh>
    <rPh sb="11" eb="13">
      <t>コウシュウ</t>
    </rPh>
    <phoneticPr fontId="1"/>
  </si>
  <si>
    <t>水の事故防止、泳ぎの基本と自己保全、事故の救助及び応急手当等を学びます。</t>
    <rPh sb="29" eb="30">
      <t>トウ</t>
    </rPh>
    <rPh sb="31" eb="32">
      <t>マナ</t>
    </rPh>
    <phoneticPr fontId="1"/>
  </si>
  <si>
    <t>満15歳以上の一定の泳力を有した救急法基礎講習修了者</t>
    <rPh sb="7" eb="9">
      <t>イッテイ</t>
    </rPh>
    <rPh sb="10" eb="12">
      <t>エイリョク</t>
    </rPh>
    <rPh sb="13" eb="14">
      <t>ユウ</t>
    </rPh>
    <phoneticPr fontId="1"/>
  </si>
  <si>
    <t>3日間</t>
    <rPh sb="1" eb="3">
      <t>ニチカン</t>
    </rPh>
    <phoneticPr fontId="1"/>
  </si>
  <si>
    <t>全日程を修了した者に受講証
養成講習検定合格者に赤十字水上安全法救助員Ⅰ認定証</t>
    <phoneticPr fontId="1"/>
  </si>
  <si>
    <t>筆記用具・室内で実技のできる動きやすい服装・水泳用具一式</t>
    <rPh sb="0" eb="2">
      <t>ヒッキ</t>
    </rPh>
    <rPh sb="2" eb="4">
      <t>ヨウグ</t>
    </rPh>
    <rPh sb="26" eb="28">
      <t>イッシキ</t>
    </rPh>
    <phoneticPr fontId="1"/>
  </si>
  <si>
    <t>受講者は、一人当たり2,200円（教材費、保険料等の実費）
主催者は、指導員一人につき5,000円の講習開催負担金を要します。
※指導員は受講者10名につき1名を派遣</t>
    <rPh sb="0" eb="3">
      <t>ジュコウシャ</t>
    </rPh>
    <rPh sb="5" eb="7">
      <t>ヒトリ</t>
    </rPh>
    <rPh sb="7" eb="8">
      <t>ア</t>
    </rPh>
    <rPh sb="15" eb="16">
      <t>エン</t>
    </rPh>
    <rPh sb="30" eb="32">
      <t>シュサイ</t>
    </rPh>
    <rPh sb="32" eb="33">
      <t>シャ</t>
    </rPh>
    <rPh sb="35" eb="38">
      <t>シドウイン</t>
    </rPh>
    <rPh sb="38" eb="40">
      <t>ヒトリ</t>
    </rPh>
    <rPh sb="48" eb="49">
      <t>エン</t>
    </rPh>
    <rPh sb="58" eb="59">
      <t>ヨウ</t>
    </rPh>
    <rPh sb="65" eb="68">
      <t>シドウイン</t>
    </rPh>
    <rPh sb="69" eb="72">
      <t>ジュコウシャ</t>
    </rPh>
    <rPh sb="74" eb="75">
      <t>メイ</t>
    </rPh>
    <rPh sb="79" eb="80">
      <t>メイ</t>
    </rPh>
    <rPh sb="81" eb="83">
      <t>ハケン</t>
    </rPh>
    <phoneticPr fontId="1"/>
  </si>
  <si>
    <t>健康生活支援講習</t>
    <rPh sb="0" eb="8">
      <t>ｈｌ</t>
    </rPh>
    <phoneticPr fontId="1"/>
  </si>
  <si>
    <t>誰もが迎える高齢期を、健やかに生きるために必要な健康増進の知識や高齢者の支援・自立に向け役立つ介護技術を習得できます。</t>
    <phoneticPr fontId="1"/>
  </si>
  <si>
    <t>コース№：健康_１</t>
    <rPh sb="5" eb="7">
      <t>ケンコウ</t>
    </rPh>
    <phoneticPr fontId="1"/>
  </si>
  <si>
    <t>コース名：短期講習（すこやか健康）</t>
    <rPh sb="3" eb="4">
      <t>メイ</t>
    </rPh>
    <rPh sb="5" eb="7">
      <t>タンキ</t>
    </rPh>
    <rPh sb="6" eb="7">
      <t>キ</t>
    </rPh>
    <rPh sb="7" eb="9">
      <t>コウ</t>
    </rPh>
    <rPh sb="14" eb="16">
      <t>ケンコウ</t>
    </rPh>
    <phoneticPr fontId="1"/>
  </si>
  <si>
    <t>健康な高齢者をめざし、生活習慣病の予防、高齢者に起こりやす事故予防や急病手当について学びます。</t>
    <rPh sb="0" eb="2">
      <t>ケンコウ</t>
    </rPh>
    <rPh sb="3" eb="6">
      <t>コウレイシャ</t>
    </rPh>
    <rPh sb="11" eb="13">
      <t>セイカツ</t>
    </rPh>
    <rPh sb="13" eb="15">
      <t>シュウカン</t>
    </rPh>
    <rPh sb="15" eb="16">
      <t>ビョウ</t>
    </rPh>
    <rPh sb="17" eb="19">
      <t>ヨボウ</t>
    </rPh>
    <rPh sb="20" eb="23">
      <t>コウレイシャ</t>
    </rPh>
    <rPh sb="24" eb="25">
      <t>オ</t>
    </rPh>
    <rPh sb="29" eb="31">
      <t>ジコ</t>
    </rPh>
    <rPh sb="31" eb="33">
      <t>ヨボウ</t>
    </rPh>
    <rPh sb="34" eb="36">
      <t>キュウビョウ</t>
    </rPh>
    <rPh sb="36" eb="38">
      <t>テアテ</t>
    </rPh>
    <rPh sb="42" eb="43">
      <t>マナ</t>
    </rPh>
    <phoneticPr fontId="1"/>
  </si>
  <si>
    <t>1時間半程度</t>
    <rPh sb="1" eb="3">
      <t>ジカン</t>
    </rPh>
    <rPh sb="3" eb="4">
      <t>ハン</t>
    </rPh>
    <rPh sb="4" eb="6">
      <t>テイド</t>
    </rPh>
    <phoneticPr fontId="1"/>
  </si>
  <si>
    <t>主催者は、指導員1名あたり3,000円の講習開催負担金を要します。
※指導員は受講者10名に対し1名を派遣</t>
    <phoneticPr fontId="1"/>
  </si>
  <si>
    <t>コース№：健康_2</t>
    <rPh sb="5" eb="7">
      <t>ケンコウ</t>
    </rPh>
    <phoneticPr fontId="1"/>
  </si>
  <si>
    <t>コース名：短期講習（認知症）</t>
    <rPh sb="3" eb="4">
      <t>メイ</t>
    </rPh>
    <rPh sb="5" eb="7">
      <t>タンキ</t>
    </rPh>
    <rPh sb="6" eb="7">
      <t>キ</t>
    </rPh>
    <rPh sb="7" eb="9">
      <t>コウ</t>
    </rPh>
    <rPh sb="10" eb="13">
      <t>ニンチショウ</t>
    </rPh>
    <phoneticPr fontId="1"/>
  </si>
  <si>
    <t>認知症高齢者への対応、認知症の予防・対応について学びます。</t>
    <phoneticPr fontId="1"/>
  </si>
  <si>
    <t>小冊子（1冊53円）を購入する場合はその実費を要します。
主催者は、指導員1名あたり3,000円の講習開催負担金を要します。
※指導員は受講者10名に対し1名を派遣</t>
  </si>
  <si>
    <t>コース№：健康_3</t>
    <rPh sb="5" eb="7">
      <t>ケンコウ</t>
    </rPh>
    <phoneticPr fontId="1"/>
  </si>
  <si>
    <t>コース名：短期講習（災害）</t>
    <rPh sb="3" eb="4">
      <t>メイ</t>
    </rPh>
    <rPh sb="5" eb="7">
      <t>タンキ</t>
    </rPh>
    <rPh sb="7" eb="9">
      <t>コウ</t>
    </rPh>
    <rPh sb="10" eb="12">
      <t>サイガイ</t>
    </rPh>
    <phoneticPr fontId="1"/>
  </si>
  <si>
    <t>災害時における高齢を理解し、ボランティア活動をする時に役立つ内容を学びます。</t>
    <rPh sb="33" eb="34">
      <t>マナ</t>
    </rPh>
    <phoneticPr fontId="1"/>
  </si>
  <si>
    <t>筆記用具、浴用タオル（大きさの目安、30cm×80cm程度）2枚、ビニール袋1枚、ふろしき2枚
※タオル、ビニール袋はホットタオル作りで使用します。</t>
    <rPh sb="0" eb="2">
      <t>ヒッキ</t>
    </rPh>
    <rPh sb="2" eb="4">
      <t>ヨウグ</t>
    </rPh>
    <rPh sb="5" eb="7">
      <t>ヨクヨウ</t>
    </rPh>
    <rPh sb="11" eb="12">
      <t>オオ</t>
    </rPh>
    <rPh sb="15" eb="17">
      <t>メヤス</t>
    </rPh>
    <rPh sb="27" eb="29">
      <t>テイド</t>
    </rPh>
    <rPh sb="31" eb="32">
      <t>マイ</t>
    </rPh>
    <rPh sb="37" eb="38">
      <t>フクロ</t>
    </rPh>
    <rPh sb="39" eb="40">
      <t>マイ</t>
    </rPh>
    <rPh sb="46" eb="47">
      <t>マイ</t>
    </rPh>
    <rPh sb="57" eb="58">
      <t>ブクロ</t>
    </rPh>
    <rPh sb="65" eb="66">
      <t>ツク</t>
    </rPh>
    <rPh sb="68" eb="70">
      <t>シヨウ</t>
    </rPh>
    <phoneticPr fontId="1"/>
  </si>
  <si>
    <t>主催者は講習に要する資材を当支部から事前に運搬（返却）いただきます。
ポット（お湯）　※100ml×受講者数の量を準備。
カップ（コーヒーカップ等）適当数</t>
    <rPh sb="0" eb="3">
      <t>シュサイシャ</t>
    </rPh>
    <rPh sb="4" eb="6">
      <t>コウ</t>
    </rPh>
    <rPh sb="7" eb="8">
      <t>ヨウ</t>
    </rPh>
    <rPh sb="10" eb="12">
      <t>シザイ</t>
    </rPh>
    <rPh sb="13" eb="16">
      <t>トウシブ</t>
    </rPh>
    <rPh sb="18" eb="20">
      <t>ジゼン</t>
    </rPh>
    <rPh sb="21" eb="23">
      <t>ウンパン</t>
    </rPh>
    <rPh sb="24" eb="26">
      <t>ヘンキャク</t>
    </rPh>
    <rPh sb="40" eb="41">
      <t>ユ</t>
    </rPh>
    <rPh sb="50" eb="53">
      <t>ジュコウシャ</t>
    </rPh>
    <rPh sb="53" eb="54">
      <t>スウ</t>
    </rPh>
    <rPh sb="55" eb="56">
      <t>リョウ</t>
    </rPh>
    <rPh sb="57" eb="59">
      <t>ジュンビ</t>
    </rPh>
    <rPh sb="72" eb="73">
      <t>トウ</t>
    </rPh>
    <rPh sb="74" eb="76">
      <t>テキトウ</t>
    </rPh>
    <rPh sb="76" eb="77">
      <t>スウ</t>
    </rPh>
    <phoneticPr fontId="1"/>
  </si>
  <si>
    <t>コース№：健康_4</t>
    <rPh sb="5" eb="7">
      <t>ケンコウ</t>
    </rPh>
    <phoneticPr fontId="1"/>
  </si>
  <si>
    <t>コース名：支援員養成講習</t>
    <rPh sb="3" eb="4">
      <t>メイ</t>
    </rPh>
    <rPh sb="5" eb="7">
      <t>シエン</t>
    </rPh>
    <rPh sb="7" eb="8">
      <t>イン</t>
    </rPh>
    <rPh sb="8" eb="12">
      <t>ヨウセイコウ</t>
    </rPh>
    <phoneticPr fontId="1"/>
  </si>
  <si>
    <t>健康増進と高齢者におきやすい事故予防・手当、日常生活に自立に向けた介護の知識と技術等を学びます。</t>
    <rPh sb="0" eb="2">
      <t>ケンコウ</t>
    </rPh>
    <rPh sb="2" eb="4">
      <t>ゾウシン</t>
    </rPh>
    <rPh sb="5" eb="8">
      <t>コウレイシャ</t>
    </rPh>
    <rPh sb="14" eb="16">
      <t>ジコ</t>
    </rPh>
    <rPh sb="16" eb="18">
      <t>ヨボウ</t>
    </rPh>
    <rPh sb="19" eb="21">
      <t>テアテ</t>
    </rPh>
    <rPh sb="22" eb="24">
      <t>ニチジョウ</t>
    </rPh>
    <rPh sb="24" eb="26">
      <t>セイカツ</t>
    </rPh>
    <rPh sb="27" eb="29">
      <t>ジリツ</t>
    </rPh>
    <rPh sb="30" eb="31">
      <t>ム</t>
    </rPh>
    <rPh sb="33" eb="35">
      <t>カイゴ</t>
    </rPh>
    <rPh sb="36" eb="38">
      <t>チシキ</t>
    </rPh>
    <rPh sb="39" eb="41">
      <t>ギジュツ</t>
    </rPh>
    <rPh sb="41" eb="42">
      <t>トウ</t>
    </rPh>
    <rPh sb="43" eb="44">
      <t>マナ</t>
    </rPh>
    <phoneticPr fontId="1"/>
  </si>
  <si>
    <t>全課程修了者に受講証
検定合格者に赤十字健康生活支援講習支援員認定証</t>
    <phoneticPr fontId="1"/>
  </si>
  <si>
    <t>受講者は、一人当たり900円（教材費、保険料等の実費）
主催者は、指導員一人につき5,000円の講習開催負担金を要します。
※指導員は受講者10名につき1名を派遣</t>
    <rPh sb="0" eb="3">
      <t>ジュコウシャ</t>
    </rPh>
    <rPh sb="5" eb="7">
      <t>ヒトリ</t>
    </rPh>
    <rPh sb="7" eb="8">
      <t>ア</t>
    </rPh>
    <rPh sb="13" eb="14">
      <t>エン</t>
    </rPh>
    <rPh sb="28" eb="30">
      <t>シュサイ</t>
    </rPh>
    <rPh sb="30" eb="31">
      <t>シャ</t>
    </rPh>
    <rPh sb="33" eb="36">
      <t>シドウイン</t>
    </rPh>
    <rPh sb="36" eb="38">
      <t>ヒトリ</t>
    </rPh>
    <rPh sb="46" eb="47">
      <t>エン</t>
    </rPh>
    <rPh sb="56" eb="57">
      <t>ヨウ</t>
    </rPh>
    <rPh sb="63" eb="66">
      <t>シドウイン</t>
    </rPh>
    <rPh sb="67" eb="70">
      <t>ジュコウシャ</t>
    </rPh>
    <rPh sb="72" eb="73">
      <t>メイ</t>
    </rPh>
    <rPh sb="77" eb="78">
      <t>メイ</t>
    </rPh>
    <rPh sb="79" eb="81">
      <t>ハケン</t>
    </rPh>
    <phoneticPr fontId="1"/>
  </si>
  <si>
    <t>幼児安全法</t>
    <rPh sb="0" eb="5">
      <t>ｃｓ</t>
    </rPh>
    <phoneticPr fontId="1"/>
  </si>
  <si>
    <t>　子どもを大切に育てるために、乳・幼児期に起こりやすい事故の予防とその手当、かかりやすい病気と発熱・けいれんなどの症状に対する手当などの知識と技術を習得できます。</t>
    <phoneticPr fontId="1"/>
  </si>
  <si>
    <t>コース№：幼児_1</t>
    <rPh sb="5" eb="7">
      <t>ヨウジ</t>
    </rPh>
    <phoneticPr fontId="1"/>
  </si>
  <si>
    <t>コース名：オンライン講習（子どもに起こりやすい事故の予防と手当)</t>
    <rPh sb="3" eb="4">
      <t>メイ</t>
    </rPh>
    <rPh sb="10" eb="12">
      <t>コウ</t>
    </rPh>
    <rPh sb="13" eb="14">
      <t>コ</t>
    </rPh>
    <rPh sb="17" eb="18">
      <t>オ</t>
    </rPh>
    <rPh sb="23" eb="25">
      <t>ジコ</t>
    </rPh>
    <rPh sb="26" eb="28">
      <t>ヨボウ</t>
    </rPh>
    <rPh sb="29" eb="31">
      <t>テアテ</t>
    </rPh>
    <phoneticPr fontId="1"/>
  </si>
  <si>
    <t>オンラインで、子どもに起こりやすい事故予防、応急手当、ハンカチやストッキングを使用した応用包帯を学びます。
※アプリケーションは、Zoomを利用します。</t>
    <rPh sb="7" eb="8">
      <t>コ</t>
    </rPh>
    <rPh sb="48" eb="49">
      <t>マナ</t>
    </rPh>
    <rPh sb="70" eb="72">
      <t>リヨウ</t>
    </rPh>
    <phoneticPr fontId="1"/>
  </si>
  <si>
    <t>コース№：幼児_2</t>
    <rPh sb="5" eb="7">
      <t>ヨウジ</t>
    </rPh>
    <phoneticPr fontId="1"/>
  </si>
  <si>
    <t>コース名：オンライン講習（心肺蘇生・AED)</t>
    <rPh sb="3" eb="4">
      <t>メイ</t>
    </rPh>
    <rPh sb="10" eb="12">
      <t>コウ</t>
    </rPh>
    <rPh sb="13" eb="17">
      <t>シンパイソセイ</t>
    </rPh>
    <phoneticPr fontId="1"/>
  </si>
  <si>
    <t>オンラインで、子どもへの心肺蘇生・AEDを用いた除細動について学びます。
講習では、ペットボトルを用いて胸骨圧迫の練習を行います。
※アプリケーションは、Zoomを利用します。</t>
    <rPh sb="7" eb="8">
      <t>コ</t>
    </rPh>
    <rPh sb="12" eb="16">
      <t>シンパイソセイ</t>
    </rPh>
    <rPh sb="21" eb="22">
      <t>モチ</t>
    </rPh>
    <rPh sb="24" eb="27">
      <t>ジョサイドウ</t>
    </rPh>
    <rPh sb="31" eb="32">
      <t>マナ</t>
    </rPh>
    <rPh sb="37" eb="39">
      <t>コウ</t>
    </rPh>
    <rPh sb="49" eb="50">
      <t>モチ</t>
    </rPh>
    <rPh sb="52" eb="54">
      <t>キョウコツ</t>
    </rPh>
    <rPh sb="54" eb="56">
      <t>アッパク</t>
    </rPh>
    <rPh sb="57" eb="59">
      <t>レンシュウ</t>
    </rPh>
    <rPh sb="60" eb="61">
      <t>オコナ</t>
    </rPh>
    <rPh sb="82" eb="84">
      <t>リヨウ</t>
    </rPh>
    <phoneticPr fontId="1"/>
  </si>
  <si>
    <t>（１）筆記用具
（２）心肺蘇生の練習に必要な物
　・空のペットボトル1本（2ℓ　もしくは　500ml）　※傷病児の胸骨として使用 
　・Tシャツ1枚（もしくはポロシャツ　サイズ不問）　※傷病児の上半身として使用 
（３）ＡＥＤの練習に必要な物
　・事前にメールにて送信するAEDと電極パッドのプリント
　（　もしくは　）
　・ノート（A－４程度）1冊　※AED本体として使用
　・カード（クレジットカード程度）2枚　※電極パッドとして使用</t>
    <rPh sb="3" eb="5">
      <t>ヒッキ</t>
    </rPh>
    <rPh sb="5" eb="7">
      <t>ヨウグ</t>
    </rPh>
    <phoneticPr fontId="1"/>
  </si>
  <si>
    <t>コース№：幼児_3</t>
    <rPh sb="5" eb="7">
      <t>ヨウジ</t>
    </rPh>
    <phoneticPr fontId="1"/>
  </si>
  <si>
    <t>コース名：短期講習（子どもに起こりやすい事故の予防と手当)</t>
    <rPh sb="3" eb="4">
      <t>メイ</t>
    </rPh>
    <rPh sb="5" eb="7">
      <t>タンキ</t>
    </rPh>
    <rPh sb="7" eb="9">
      <t>コウ</t>
    </rPh>
    <rPh sb="10" eb="11">
      <t>コ</t>
    </rPh>
    <rPh sb="14" eb="15">
      <t>オ</t>
    </rPh>
    <rPh sb="20" eb="22">
      <t>ジコ</t>
    </rPh>
    <rPh sb="23" eb="25">
      <t>ヨボウ</t>
    </rPh>
    <rPh sb="26" eb="28">
      <t>テアテ</t>
    </rPh>
    <phoneticPr fontId="1"/>
  </si>
  <si>
    <t>子どもに起こりやすい事故予防、応急手当、ハンカチやストッキングを使用した応用包帯を学びます。</t>
    <rPh sb="0" eb="1">
      <t>コ</t>
    </rPh>
    <rPh sb="41" eb="42">
      <t>マナ</t>
    </rPh>
    <phoneticPr fontId="1"/>
  </si>
  <si>
    <t>小冊子（1冊53円）を購入する場合はその実費を要します。
主催者は、指導員1名あたり3,000円の講習開催負担金を要します。
※指導員は受講者10名に対し1名を派遣</t>
    <rPh sb="0" eb="3">
      <t>ショウサッシ</t>
    </rPh>
    <rPh sb="5" eb="6">
      <t>サツ</t>
    </rPh>
    <rPh sb="8" eb="9">
      <t>エン</t>
    </rPh>
    <rPh sb="11" eb="13">
      <t>コウニュウ</t>
    </rPh>
    <rPh sb="15" eb="17">
      <t>バアイ</t>
    </rPh>
    <rPh sb="20" eb="22">
      <t>ジッピ</t>
    </rPh>
    <rPh sb="23" eb="24">
      <t>ヨウ</t>
    </rPh>
    <rPh sb="38" eb="39">
      <t>メイ</t>
    </rPh>
    <rPh sb="75" eb="76">
      <t>タイ</t>
    </rPh>
    <phoneticPr fontId="1"/>
  </si>
  <si>
    <t>コース№：幼児_4</t>
    <rPh sb="5" eb="7">
      <t>ヨウジ</t>
    </rPh>
    <phoneticPr fontId="1"/>
  </si>
  <si>
    <t>コース名：短期講習（子どもの病気の看病)</t>
    <rPh sb="3" eb="4">
      <t>メイ</t>
    </rPh>
    <rPh sb="5" eb="7">
      <t>タンキ</t>
    </rPh>
    <rPh sb="7" eb="9">
      <t>コウ</t>
    </rPh>
    <rPh sb="10" eb="11">
      <t>コ</t>
    </rPh>
    <rPh sb="14" eb="16">
      <t>ビョウキ</t>
    </rPh>
    <rPh sb="17" eb="19">
      <t>カンビョウ</t>
    </rPh>
    <phoneticPr fontId="1"/>
  </si>
  <si>
    <t>子どもの病気の特徴や起こりやすい症状と手当を学びます。</t>
    <rPh sb="0" eb="1">
      <t>コ</t>
    </rPh>
    <rPh sb="10" eb="11">
      <t>オ</t>
    </rPh>
    <rPh sb="22" eb="23">
      <t>マナ</t>
    </rPh>
    <phoneticPr fontId="1"/>
  </si>
  <si>
    <t>コース№：幼児_5</t>
    <rPh sb="5" eb="7">
      <t>ヨウジ</t>
    </rPh>
    <phoneticPr fontId="1"/>
  </si>
  <si>
    <t>コース名：短期講習（心肺蘇生・AED)</t>
    <rPh sb="3" eb="4">
      <t>メイ</t>
    </rPh>
    <rPh sb="5" eb="7">
      <t>タンキ</t>
    </rPh>
    <rPh sb="7" eb="9">
      <t>コウ</t>
    </rPh>
    <phoneticPr fontId="1"/>
  </si>
  <si>
    <t>子どもへの心肺蘇生、AEDを用いた除細動について学びます。
講習では、ペットボトルを用いて胸骨圧迫の練習を行います。</t>
    <rPh sb="0" eb="1">
      <t>コ</t>
    </rPh>
    <rPh sb="5" eb="9">
      <t>シンパイソセイ</t>
    </rPh>
    <rPh sb="14" eb="15">
      <t>モチ</t>
    </rPh>
    <rPh sb="17" eb="20">
      <t>ジョサイドウ</t>
    </rPh>
    <rPh sb="24" eb="25">
      <t>マナ</t>
    </rPh>
    <rPh sb="30" eb="32">
      <t>コウ</t>
    </rPh>
    <rPh sb="42" eb="43">
      <t>モチ</t>
    </rPh>
    <rPh sb="45" eb="47">
      <t>キョウコツ</t>
    </rPh>
    <rPh sb="47" eb="49">
      <t>アッパク</t>
    </rPh>
    <rPh sb="50" eb="52">
      <t>レンシュウ</t>
    </rPh>
    <rPh sb="53" eb="54">
      <t>オコナ</t>
    </rPh>
    <phoneticPr fontId="1"/>
  </si>
  <si>
    <t>コース№：幼児_6</t>
    <rPh sb="5" eb="7">
      <t>ヨウジ</t>
    </rPh>
    <phoneticPr fontId="1"/>
  </si>
  <si>
    <t>コース名：支援員養成講習</t>
    <rPh sb="3" eb="4">
      <t>メイ</t>
    </rPh>
    <rPh sb="5" eb="7">
      <t>シエン</t>
    </rPh>
    <rPh sb="7" eb="8">
      <t>イン</t>
    </rPh>
    <rPh sb="8" eb="10">
      <t>ヨウセイ</t>
    </rPh>
    <rPh sb="10" eb="12">
      <t>コウシュウ</t>
    </rPh>
    <phoneticPr fontId="1"/>
  </si>
  <si>
    <t>子どもに起こりやすい事故の予防と手当および子どもの病気への対応</t>
    <phoneticPr fontId="1"/>
  </si>
  <si>
    <t>全課程修了者に受講証
検定合格者に赤十字幼児安全法支援員認定証</t>
    <phoneticPr fontId="1"/>
  </si>
  <si>
    <t>受講費は、1名あたり1,800円（教材費、保険料等の実費）を要します。
主催者は、指導員1名あたり5,000円の講習開催負担金を要します。
※指導員は受講者10名に対し1名を派遣</t>
    <rPh sb="0" eb="2">
      <t>ジュコウ</t>
    </rPh>
    <rPh sb="2" eb="3">
      <t>ヒ</t>
    </rPh>
    <rPh sb="6" eb="7">
      <t>メイ</t>
    </rPh>
    <rPh sb="15" eb="16">
      <t>エン</t>
    </rPh>
    <rPh sb="30" eb="31">
      <t>ヨウ</t>
    </rPh>
    <rPh sb="36" eb="38">
      <t>シュサイ</t>
    </rPh>
    <rPh sb="38" eb="39">
      <t>シャ</t>
    </rPh>
    <rPh sb="41" eb="44">
      <t>シドウイン</t>
    </rPh>
    <rPh sb="45" eb="46">
      <t>メイ</t>
    </rPh>
    <rPh sb="54" eb="55">
      <t>エン</t>
    </rPh>
    <rPh sb="64" eb="65">
      <t>ヨウ</t>
    </rPh>
    <rPh sb="71" eb="74">
      <t>シドウイン</t>
    </rPh>
    <rPh sb="75" eb="78">
      <t>ジュコウシャ</t>
    </rPh>
    <rPh sb="80" eb="81">
      <t>メイ</t>
    </rPh>
    <rPh sb="82" eb="83">
      <t>タイ</t>
    </rPh>
    <rPh sb="85" eb="86">
      <t>メイ</t>
    </rPh>
    <rPh sb="87" eb="89">
      <t>ハケン</t>
    </rPh>
    <phoneticPr fontId="1"/>
  </si>
  <si>
    <t>受付状態</t>
  </si>
  <si>
    <t>講習実施日</t>
    <rPh sb="0" eb="2">
      <t>コウ</t>
    </rPh>
    <rPh sb="2" eb="4">
      <t>ジッシ</t>
    </rPh>
    <rPh sb="4" eb="5">
      <t>ビ</t>
    </rPh>
    <phoneticPr fontId="1"/>
  </si>
  <si>
    <t>講習区分</t>
    <rPh sb="0" eb="2">
      <t>コウ</t>
    </rPh>
    <rPh sb="2" eb="4">
      <t>クブン</t>
    </rPh>
    <phoneticPr fontId="1"/>
  </si>
  <si>
    <t>講習名</t>
    <rPh sb="0" eb="2">
      <t>コウ</t>
    </rPh>
    <rPh sb="2" eb="3">
      <t>メイ</t>
    </rPh>
    <phoneticPr fontId="1"/>
  </si>
  <si>
    <t>内容</t>
  </si>
  <si>
    <t>受講者数</t>
    <rPh sb="0" eb="3">
      <t>ジュコウシャ</t>
    </rPh>
    <rPh sb="3" eb="4">
      <t>スウ</t>
    </rPh>
    <phoneticPr fontId="1"/>
  </si>
  <si>
    <t>指導員調整・資材表の作成</t>
  </si>
  <si>
    <t>担当指導員①</t>
    <rPh sb="0" eb="2">
      <t>タントウ</t>
    </rPh>
    <rPh sb="2" eb="5">
      <t>シドウイン</t>
    </rPh>
    <phoneticPr fontId="1"/>
  </si>
  <si>
    <t>調整状況</t>
    <rPh sb="0" eb="4">
      <t>チョウセイジョウキョウ</t>
    </rPh>
    <phoneticPr fontId="1"/>
  </si>
  <si>
    <t>依頼団体</t>
    <rPh sb="0" eb="2">
      <t>イライ</t>
    </rPh>
    <rPh sb="2" eb="4">
      <t>ダンタイ</t>
    </rPh>
    <phoneticPr fontId="1"/>
  </si>
  <si>
    <t>団体分類</t>
    <rPh sb="0" eb="2">
      <t>ダンタイ</t>
    </rPh>
    <rPh sb="2" eb="4">
      <t>ブンルイ</t>
    </rPh>
    <phoneticPr fontId="1"/>
  </si>
  <si>
    <t>連絡先</t>
    <rPh sb="0" eb="3">
      <t>レンラクサキ</t>
    </rPh>
    <phoneticPr fontId="1"/>
  </si>
  <si>
    <t>資材搬出日</t>
    <rPh sb="0" eb="2">
      <t>シザイ</t>
    </rPh>
    <rPh sb="2" eb="4">
      <t>ハンシュツ</t>
    </rPh>
    <rPh sb="4" eb="5">
      <t>ビ</t>
    </rPh>
    <phoneticPr fontId="1"/>
  </si>
  <si>
    <t>資材返却日</t>
    <rPh sb="0" eb="2">
      <t>シザイ</t>
    </rPh>
    <rPh sb="2" eb="4">
      <t>ヘンキャク</t>
    </rPh>
    <rPh sb="4" eb="5">
      <t>ビ</t>
    </rPh>
    <phoneticPr fontId="1"/>
  </si>
  <si>
    <t>請求書の発送</t>
    <rPh sb="0" eb="3">
      <t>セイキュウショ</t>
    </rPh>
    <rPh sb="4" eb="6">
      <t>ハッソウ</t>
    </rPh>
    <phoneticPr fontId="1"/>
  </si>
  <si>
    <t>請求額着金日</t>
    <rPh sb="0" eb="2">
      <t>セイキュウ</t>
    </rPh>
    <rPh sb="2" eb="3">
      <t>ガク</t>
    </rPh>
    <rPh sb="3" eb="5">
      <t>チャッキン</t>
    </rPh>
    <rPh sb="5" eb="6">
      <t>ヒ</t>
    </rPh>
    <phoneticPr fontId="1"/>
  </si>
  <si>
    <t>指導員旅費支払い</t>
    <rPh sb="0" eb="3">
      <t>シドウイン</t>
    </rPh>
    <rPh sb="3" eb="5">
      <t>リョヒ</t>
    </rPh>
    <rPh sb="5" eb="7">
      <t>シハラ</t>
    </rPh>
    <phoneticPr fontId="1"/>
  </si>
  <si>
    <t>健康_1　短期講習（すこやか健康コース）</t>
    <rPh sb="0" eb="2">
      <t>ケンコウ</t>
    </rPh>
    <rPh sb="5" eb="9">
      <t>タンキコウシュウ</t>
    </rPh>
    <rPh sb="14" eb="16">
      <t>ケンコウ</t>
    </rPh>
    <phoneticPr fontId="1"/>
  </si>
  <si>
    <t>健康_2　短期講習（認知症コース）</t>
    <rPh sb="0" eb="2">
      <t>ケンコウ</t>
    </rPh>
    <rPh sb="5" eb="9">
      <t>タンキコウシュウ</t>
    </rPh>
    <rPh sb="10" eb="13">
      <t>ニンチショウ</t>
    </rPh>
    <phoneticPr fontId="1"/>
  </si>
  <si>
    <t>健康_3　短期講習（災害コース）</t>
    <rPh sb="0" eb="2">
      <t>ケンコウ</t>
    </rPh>
    <rPh sb="5" eb="7">
      <t>タンキ</t>
    </rPh>
    <rPh sb="7" eb="9">
      <t>コウシュウ</t>
    </rPh>
    <rPh sb="10" eb="12">
      <t>サイガイ</t>
    </rPh>
    <phoneticPr fontId="1"/>
  </si>
  <si>
    <t>健康_4　支援員養成講習</t>
    <rPh sb="0" eb="2">
      <t>ケンコウ</t>
    </rPh>
    <rPh sb="5" eb="10">
      <t>シエンインヨウセイ</t>
    </rPh>
    <rPh sb="10" eb="12">
      <t>コウシュウ</t>
    </rPh>
    <phoneticPr fontId="1"/>
  </si>
  <si>
    <t>通信ﾃｽﾄの希望</t>
    <rPh sb="0" eb="2">
      <t>ツウシン</t>
    </rPh>
    <rPh sb="6" eb="8">
      <t>キボウ</t>
    </rPh>
    <phoneticPr fontId="1"/>
  </si>
  <si>
    <r>
      <t>ｵﾝﾗｲﾝ講習の場合</t>
    </r>
    <r>
      <rPr>
        <vertAlign val="superscript"/>
        <sz val="11"/>
        <color theme="1"/>
        <rFont val="游ゴシック"/>
        <family val="3"/>
        <charset val="128"/>
        <scheme val="minor"/>
      </rPr>
      <t>※2</t>
    </r>
    <rPh sb="5" eb="7">
      <t>コウシュウ</t>
    </rPh>
    <rPh sb="8" eb="10">
      <t>バアイ</t>
    </rPh>
    <phoneticPr fontId="1"/>
  </si>
  <si>
    <r>
      <t>資材貸出・返却</t>
    </r>
    <r>
      <rPr>
        <vertAlign val="superscript"/>
        <sz val="11"/>
        <color theme="1"/>
        <rFont val="游ゴシック"/>
        <family val="3"/>
        <charset val="128"/>
        <scheme val="minor"/>
      </rPr>
      <t>※3</t>
    </r>
    <rPh sb="0" eb="2">
      <t>シザイ</t>
    </rPh>
    <rPh sb="2" eb="4">
      <t>カシダシ</t>
    </rPh>
    <rPh sb="5" eb="7">
      <t>ヘンキャク</t>
    </rPh>
    <phoneticPr fontId="1"/>
  </si>
  <si>
    <t>宅配希望</t>
    <rPh sb="0" eb="2">
      <t>タクハイ</t>
    </rPh>
    <rPh sb="2" eb="4">
      <t>キボウ</t>
    </rPh>
    <phoneticPr fontId="1"/>
  </si>
  <si>
    <t>搬出日時</t>
    <rPh sb="0" eb="2">
      <t>ハンシュツ</t>
    </rPh>
    <rPh sb="2" eb="4">
      <t>ニチジ</t>
    </rPh>
    <phoneticPr fontId="1"/>
  </si>
  <si>
    <t>搬入日時</t>
    <rPh sb="0" eb="2">
      <t>ハンニュウ</t>
    </rPh>
    <rPh sb="2" eb="4">
      <t>ニチジ</t>
    </rPh>
    <phoneticPr fontId="1"/>
  </si>
  <si>
    <t>通信欄</t>
    <rPh sb="0" eb="3">
      <t>ツウシンラン</t>
    </rPh>
    <phoneticPr fontId="1"/>
  </si>
  <si>
    <t>　・宅配便の利用も可能です。但し、送料は現金による着払い（主催団体の負担）とします。</t>
    <rPh sb="2" eb="5">
      <t>タクハイビン</t>
    </rPh>
    <rPh sb="6" eb="8">
      <t>リヨウ</t>
    </rPh>
    <rPh sb="9" eb="11">
      <t>カノウ</t>
    </rPh>
    <rPh sb="14" eb="15">
      <t>タダ</t>
    </rPh>
    <rPh sb="17" eb="19">
      <t>ソウリョウ</t>
    </rPh>
    <rPh sb="20" eb="22">
      <t>ゲンキン</t>
    </rPh>
    <rPh sb="25" eb="27">
      <t>チャクバラ</t>
    </rPh>
    <rPh sb="29" eb="31">
      <t>シュサイ</t>
    </rPh>
    <rPh sb="31" eb="33">
      <t>ダンタイ</t>
    </rPh>
    <rPh sb="34" eb="36">
      <t>フタン</t>
    </rPh>
    <phoneticPr fontId="1"/>
  </si>
  <si>
    <t>開始
時間</t>
    <phoneticPr fontId="1"/>
  </si>
  <si>
    <t>終了
時間</t>
    <phoneticPr fontId="1"/>
  </si>
  <si>
    <t>担当指導員②</t>
  </si>
  <si>
    <t>担当指導員③</t>
    <rPh sb="0" eb="2">
      <t>タントウ</t>
    </rPh>
    <rPh sb="2" eb="5">
      <t>シドウイン</t>
    </rPh>
    <phoneticPr fontId="1"/>
  </si>
  <si>
    <t>担当指導員④</t>
    <rPh sb="0" eb="2">
      <t>タントウ</t>
    </rPh>
    <rPh sb="2" eb="5">
      <t>シドウイン</t>
    </rPh>
    <phoneticPr fontId="1"/>
  </si>
  <si>
    <t>担当指導員⑤</t>
    <rPh sb="0" eb="2">
      <t>タントウ</t>
    </rPh>
    <rPh sb="2" eb="5">
      <t>シドウイン</t>
    </rPh>
    <phoneticPr fontId="1"/>
  </si>
  <si>
    <t>担当指導員⑥</t>
    <rPh sb="0" eb="2">
      <t>タントウ</t>
    </rPh>
    <rPh sb="2" eb="5">
      <t>シドウイン</t>
    </rPh>
    <phoneticPr fontId="1"/>
  </si>
  <si>
    <t>担当指導員⑦</t>
    <rPh sb="0" eb="2">
      <t>タントウ</t>
    </rPh>
    <rPh sb="2" eb="5">
      <t>シドウイン</t>
    </rPh>
    <phoneticPr fontId="1"/>
  </si>
  <si>
    <t>郵便番号</t>
    <rPh sb="0" eb="4">
      <t>ユウビンバンゴウ</t>
    </rPh>
    <phoneticPr fontId="1"/>
  </si>
  <si>
    <t>住所</t>
    <rPh sb="0" eb="2">
      <t>ジュウショ</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</si>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</sst>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円&quot;"/>
    <numFmt numFmtId="177" formatCode="#,###&quot;円&quot;;0&quot;円&quot;"/>
    <numFmt numFmtId="178" formatCode="yyyy&quot;年&quot;m&quot;月&quot;d&quot;日&quot;\(aaa\)"/>
    <numFmt numFmtId="179" formatCode="h:mm;@"/>
    <numFmt numFmtId="180" formatCode="m/d;@"/>
    <numFmt numFmtId="181" formatCode="[&lt;=999]000;[&lt;=9999]000\-00;000\-0000"/>
  </numFmts>
  <fonts count="42"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6"/>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1"/>
      <name val="游ゴシック"/>
      <family val="3"/>
      <charset val="128"/>
      <scheme val="minor"/>
    </font>
    <font>
      <sz val="10"/>
      <color rgb="FF333333"/>
      <name val="メイリオ"/>
      <family val="3"/>
      <charset val="128"/>
    </font>
    <font>
      <sz val="10"/>
      <color theme="1"/>
      <name val="ＭＳ Ｐゴシック"/>
      <family val="3"/>
      <charset val="128"/>
    </font>
    <font>
      <sz val="9"/>
      <color theme="1"/>
      <name val="ＭＳ Ｐゴシック"/>
      <family val="3"/>
      <charset val="128"/>
    </font>
    <font>
      <sz val="9"/>
      <color theme="1"/>
      <name val="游ゴシック"/>
      <family val="2"/>
      <charset val="128"/>
      <scheme val="minor"/>
    </font>
    <font>
      <sz val="11"/>
      <color theme="1"/>
      <name val="游ゴシック"/>
      <family val="2"/>
      <charset val="128"/>
      <scheme val="minor"/>
    </font>
    <font>
      <b/>
      <sz val="11"/>
      <color theme="1"/>
      <name val="游ゴシック"/>
      <family val="3"/>
      <charset val="128"/>
      <scheme val="minor"/>
    </font>
    <font>
      <vertAlign val="superscript"/>
      <sz val="11"/>
      <color theme="1"/>
      <name val="游ゴシック"/>
      <family val="3"/>
      <charset val="128"/>
      <scheme val="minor"/>
    </font>
    <font>
      <b/>
      <sz val="11"/>
      <color theme="0"/>
      <name val="游ゴシック"/>
      <family val="3"/>
      <charset val="128"/>
      <scheme val="minor"/>
    </font>
    <font>
      <sz val="11"/>
      <color theme="1" tint="4.9989318521683403E-2"/>
      <name val="游ゴシック"/>
      <family val="3"/>
      <charset val="128"/>
      <scheme val="minor"/>
    </font>
    <font>
      <u/>
      <sz val="11"/>
      <color theme="10"/>
      <name val="游ゴシック"/>
      <family val="2"/>
      <charset val="128"/>
      <scheme val="minor"/>
    </font>
    <font>
      <sz val="10"/>
      <color rgb="FF000000"/>
      <name val="Yu Gothic Medium"/>
      <family val="2"/>
      <charset val="128"/>
    </font>
    <font>
      <sz val="11"/>
      <name val="游ゴシック"/>
      <family val="2"/>
      <charset val="128"/>
      <scheme val="minor"/>
    </font>
    <font>
      <b/>
      <sz val="11"/>
      <name val="游ゴシック"/>
      <family val="3"/>
      <charset val="128"/>
      <scheme val="minor"/>
    </font>
    <font>
      <sz val="11"/>
      <color rgb="FF000000"/>
      <name val="游ゴシック"/>
      <family val="3"/>
      <charset val="128"/>
      <scheme val="minor"/>
    </font>
    <font>
      <sz val="12"/>
      <color theme="1"/>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b/>
      <sz val="14"/>
      <color theme="0"/>
      <name val="游ゴシック"/>
      <family val="3"/>
      <charset val="128"/>
      <scheme val="minor"/>
    </font>
    <font>
      <sz val="11"/>
      <color theme="0"/>
      <name val="游ゴシック"/>
      <family val="3"/>
      <charset val="128"/>
      <scheme val="minor"/>
    </font>
    <font>
      <b/>
      <sz val="20"/>
      <color theme="1"/>
      <name val="游ゴシック"/>
      <family val="3"/>
      <charset val="128"/>
      <scheme val="minor"/>
    </font>
    <font>
      <b/>
      <sz val="11"/>
      <color theme="1" tint="4.9989318521683403E-2"/>
      <name val="游ゴシック"/>
      <family val="3"/>
      <charset val="128"/>
      <scheme val="minor"/>
    </font>
    <font>
      <b/>
      <sz val="12"/>
      <color theme="1" tint="4.9989318521683403E-2"/>
      <name val="游ゴシック"/>
      <family val="3"/>
      <charset val="128"/>
      <scheme val="minor"/>
    </font>
    <font>
      <b/>
      <sz val="14"/>
      <color theme="1" tint="4.9989318521683403E-2"/>
      <name val="游ゴシック"/>
      <family val="3"/>
      <charset val="128"/>
      <scheme val="minor"/>
    </font>
    <font>
      <b/>
      <sz val="14"/>
      <color theme="2" tint="-0.89999084444715716"/>
      <name val="游ゴシック"/>
      <family val="3"/>
      <charset val="128"/>
      <scheme val="minor"/>
    </font>
    <font>
      <sz val="11"/>
      <color theme="2" tint="-0.89999084444715716"/>
      <name val="游ゴシック"/>
      <family val="3"/>
      <charset val="128"/>
      <scheme val="minor"/>
    </font>
    <font>
      <sz val="14"/>
      <color theme="2" tint="-0.89999084444715716"/>
      <name val="游ゴシック"/>
      <family val="3"/>
      <charset val="128"/>
      <scheme val="minor"/>
    </font>
    <font>
      <sz val="16"/>
      <color theme="1"/>
      <name val="游ゴシック"/>
      <family val="3"/>
      <charset val="128"/>
      <scheme val="minor"/>
    </font>
    <font>
      <sz val="11"/>
      <name val="ＭＳ Ｐゴシック"/>
      <family val="3"/>
      <charset val="128"/>
    </font>
    <font>
      <u/>
      <sz val="11"/>
      <color theme="1"/>
      <name val="游ゴシック"/>
      <family val="2"/>
      <charset val="128"/>
      <scheme val="minor"/>
    </font>
    <font>
      <b/>
      <sz val="18"/>
      <color rgb="FF000000"/>
      <name val="游ゴシック"/>
      <family val="3"/>
      <charset val="128"/>
      <scheme val="minor"/>
    </font>
    <font>
      <b/>
      <sz val="18"/>
      <color theme="1" tint="4.9989318521683403E-2"/>
      <name val="游ゴシック"/>
      <family val="3"/>
      <charset val="128"/>
      <scheme val="minor"/>
    </font>
    <font>
      <b/>
      <sz val="14"/>
      <name val="游ゴシック"/>
      <family val="3"/>
      <charset val="128"/>
      <scheme val="minor"/>
    </font>
    <font>
      <b/>
      <sz val="20"/>
      <name val="游ゴシック"/>
      <family val="2"/>
      <charset val="128"/>
      <scheme val="minor"/>
    </font>
    <font>
      <sz val="9"/>
      <color theme="1"/>
      <name val="游ゴシック"/>
      <family val="3"/>
      <charset val="128"/>
      <scheme val="minor"/>
    </font>
  </fonts>
  <fills count="15">
    <fill>
      <patternFill patternType="none"/>
    </fill>
    <fill>
      <patternFill patternType="gray125"/>
    </fill>
    <fill>
      <patternFill patternType="solid">
        <fgColor theme="3"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6699"/>
        <bgColor indexed="64"/>
      </patternFill>
    </fill>
    <fill>
      <patternFill patternType="solid">
        <fgColor theme="5" tint="-0.249977111117893"/>
        <bgColor indexed="64"/>
      </patternFill>
    </fill>
    <fill>
      <patternFill patternType="solid">
        <fgColor theme="8" tint="0.39997558519241921"/>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6600"/>
        <bgColor indexed="64"/>
      </patternFill>
    </fill>
    <fill>
      <patternFill patternType="solid">
        <fgColor theme="0" tint="-0.14999847407452621"/>
        <bgColor indexed="64"/>
      </patternFill>
    </fill>
    <fill>
      <patternFill patternType="solid">
        <fgColor rgb="FFCC0099"/>
        <bgColor indexed="64"/>
      </patternFill>
    </fill>
    <fill>
      <patternFill patternType="solid">
        <fgColor theme="7" tint="0.79998168889431442"/>
        <bgColor indexed="64"/>
      </patternFill>
    </fill>
  </fills>
  <borders count="121">
    <border>
      <left/>
      <right/>
      <top/>
      <bottom/>
      <diagonal/>
    </border>
    <border>
      <left style="medium">
        <color auto="1"/>
      </left>
      <right/>
      <top style="hair">
        <color auto="1"/>
      </top>
      <bottom style="hair">
        <color auto="1"/>
      </bottom>
      <diagonal/>
    </border>
    <border>
      <left/>
      <right/>
      <top style="hair">
        <color auto="1"/>
      </top>
      <bottom style="hair">
        <color auto="1"/>
      </bottom>
      <diagonal/>
    </border>
    <border>
      <left style="double">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double">
        <color auto="1"/>
      </left>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medium">
        <color auto="1"/>
      </bottom>
      <diagonal/>
    </border>
    <border>
      <left style="double">
        <color auto="1"/>
      </left>
      <right/>
      <top style="hair">
        <color auto="1"/>
      </top>
      <bottom style="medium">
        <color auto="1"/>
      </bottom>
      <diagonal/>
    </border>
    <border>
      <left/>
      <right style="medium">
        <color auto="1"/>
      </right>
      <top style="hair">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double">
        <color auto="1"/>
      </left>
      <right/>
      <top style="medium">
        <color auto="1"/>
      </top>
      <bottom/>
      <diagonal/>
    </border>
    <border>
      <left/>
      <right/>
      <top/>
      <bottom style="hair">
        <color auto="1"/>
      </bottom>
      <diagonal/>
    </border>
    <border>
      <left/>
      <right style="medium">
        <color auto="1"/>
      </right>
      <top style="medium">
        <color auto="1"/>
      </top>
      <bottom/>
      <diagonal/>
    </border>
    <border>
      <left style="medium">
        <color auto="1"/>
      </left>
      <right/>
      <top/>
      <bottom style="medium">
        <color auto="1"/>
      </bottom>
      <diagonal/>
    </border>
    <border>
      <left style="double">
        <color auto="1"/>
      </left>
      <right/>
      <top/>
      <bottom style="medium">
        <color auto="1"/>
      </bottom>
      <diagonal/>
    </border>
    <border>
      <left/>
      <right style="medium">
        <color auto="1"/>
      </right>
      <top/>
      <bottom style="medium">
        <color auto="1"/>
      </bottom>
      <diagonal/>
    </border>
    <border>
      <left style="medium">
        <color auto="1"/>
      </left>
      <right/>
      <top/>
      <bottom style="hair">
        <color auto="1"/>
      </bottom>
      <diagonal/>
    </border>
    <border>
      <left style="double">
        <color auto="1"/>
      </left>
      <right/>
      <top/>
      <bottom style="hair">
        <color auto="1"/>
      </bottom>
      <diagonal/>
    </border>
    <border>
      <left/>
      <right style="medium">
        <color auto="1"/>
      </right>
      <top/>
      <bottom style="hair">
        <color auto="1"/>
      </bottom>
      <diagonal/>
    </border>
    <border>
      <left/>
      <right style="medium">
        <color auto="1"/>
      </right>
      <top style="medium">
        <color auto="1"/>
      </top>
      <bottom style="hair">
        <color auto="1"/>
      </bottom>
      <diagonal/>
    </border>
    <border>
      <left style="medium">
        <color auto="1"/>
      </left>
      <right/>
      <top/>
      <bottom/>
      <diagonal/>
    </border>
    <border>
      <left style="double">
        <color auto="1"/>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right style="double">
        <color auto="1"/>
      </right>
      <top/>
      <bottom style="medium">
        <color auto="1"/>
      </bottom>
      <diagonal/>
    </border>
    <border>
      <left style="thin">
        <color indexed="64"/>
      </left>
      <right style="thin">
        <color indexed="64"/>
      </right>
      <top style="thin">
        <color indexed="64"/>
      </top>
      <bottom style="thin">
        <color indexed="64"/>
      </bottom>
      <diagonal/>
    </border>
    <border>
      <left style="hair">
        <color auto="1"/>
      </left>
      <right/>
      <top style="medium">
        <color auto="1"/>
      </top>
      <bottom style="hair">
        <color auto="1"/>
      </bottom>
      <diagonal/>
    </border>
    <border>
      <left style="hair">
        <color auto="1"/>
      </left>
      <right/>
      <top style="hair">
        <color auto="1"/>
      </top>
      <bottom style="medium">
        <color indexed="64"/>
      </bottom>
      <diagonal/>
    </border>
    <border>
      <left style="medium">
        <color indexed="64"/>
      </left>
      <right/>
      <top style="medium">
        <color indexed="64"/>
      </top>
      <bottom style="medium">
        <color indexed="64"/>
      </bottom>
      <diagonal/>
    </border>
    <border>
      <left/>
      <right style="double">
        <color auto="1"/>
      </right>
      <top style="medium">
        <color indexed="64"/>
      </top>
      <bottom style="medium">
        <color indexed="64"/>
      </bottom>
      <diagonal/>
    </border>
    <border>
      <left style="hair">
        <color auto="1"/>
      </left>
      <right/>
      <top/>
      <bottom style="hair">
        <color auto="1"/>
      </bottom>
      <diagonal/>
    </border>
    <border>
      <left/>
      <right style="double">
        <color auto="1"/>
      </right>
      <top style="medium">
        <color auto="1"/>
      </top>
      <bottom/>
      <diagonal/>
    </border>
    <border>
      <left/>
      <right style="double">
        <color auto="1"/>
      </right>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right style="hair">
        <color auto="1"/>
      </right>
      <top style="hair">
        <color auto="1"/>
      </top>
      <bottom style="medium">
        <color indexed="64"/>
      </bottom>
      <diagonal/>
    </border>
    <border>
      <left style="double">
        <color auto="1"/>
      </left>
      <right/>
      <top/>
      <bottom/>
      <diagonal/>
    </border>
    <border>
      <left/>
      <right style="medium">
        <color auto="1"/>
      </right>
      <top/>
      <bottom/>
      <diagonal/>
    </border>
    <border>
      <left style="hair">
        <color indexed="64"/>
      </left>
      <right/>
      <top/>
      <bottom/>
      <diagonal/>
    </border>
    <border>
      <left style="hair">
        <color indexed="64"/>
      </left>
      <right/>
      <top style="hair">
        <color auto="1"/>
      </top>
      <bottom/>
      <diagonal/>
    </border>
    <border>
      <left/>
      <right/>
      <top style="hair">
        <color auto="1"/>
      </top>
      <bottom/>
      <diagonal/>
    </border>
    <border>
      <left/>
      <right style="medium">
        <color auto="1"/>
      </right>
      <top style="hair">
        <color auto="1"/>
      </top>
      <bottom/>
      <diagonal/>
    </border>
    <border>
      <left/>
      <right style="hair">
        <color indexed="64"/>
      </right>
      <top style="medium">
        <color auto="1"/>
      </top>
      <bottom style="hair">
        <color auto="1"/>
      </bottom>
      <diagonal/>
    </border>
    <border>
      <left style="hair">
        <color indexed="64"/>
      </left>
      <right/>
      <top style="medium">
        <color auto="1"/>
      </top>
      <bottom style="medium">
        <color indexed="64"/>
      </bottom>
      <diagonal/>
    </border>
    <border>
      <left/>
      <right style="hair">
        <color auto="1"/>
      </right>
      <top/>
      <bottom/>
      <diagonal/>
    </border>
    <border>
      <left/>
      <right style="hair">
        <color indexed="64"/>
      </right>
      <top/>
      <bottom style="hair">
        <color auto="1"/>
      </bottom>
      <diagonal/>
    </border>
    <border>
      <left/>
      <right style="hair">
        <color indexed="64"/>
      </right>
      <top style="hair">
        <color auto="1"/>
      </top>
      <bottom style="hair">
        <color auto="1"/>
      </bottom>
      <diagonal/>
    </border>
    <border>
      <left style="hair">
        <color indexed="64"/>
      </left>
      <right/>
      <top style="medium">
        <color indexed="64"/>
      </top>
      <bottom/>
      <diagonal/>
    </border>
    <border>
      <left/>
      <right style="double">
        <color auto="1"/>
      </right>
      <top style="hair">
        <color auto="1"/>
      </top>
      <bottom style="hair">
        <color auto="1"/>
      </bottom>
      <diagonal/>
    </border>
    <border>
      <left/>
      <right style="double">
        <color auto="1"/>
      </right>
      <top style="hair">
        <color auto="1"/>
      </top>
      <bottom style="medium">
        <color auto="1"/>
      </bottom>
      <diagonal/>
    </border>
    <border>
      <left style="medium">
        <color indexed="64"/>
      </left>
      <right/>
      <top style="hair">
        <color auto="1"/>
      </top>
      <bottom/>
      <diagonal/>
    </border>
    <border>
      <left/>
      <right style="hair">
        <color indexed="64"/>
      </right>
      <top style="hair">
        <color auto="1"/>
      </top>
      <bottom/>
      <diagonal/>
    </border>
    <border>
      <left style="medium">
        <color auto="1"/>
      </left>
      <right/>
      <top style="hair">
        <color auto="1"/>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double">
        <color auto="1"/>
      </left>
      <right/>
      <top style="hair">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5" tint="-0.249977111117893"/>
      </left>
      <right/>
      <top style="medium">
        <color theme="5" tint="-0.249977111117893"/>
      </top>
      <bottom style="medium">
        <color theme="5" tint="-0.249977111117893"/>
      </bottom>
      <diagonal/>
    </border>
    <border>
      <left/>
      <right/>
      <top style="medium">
        <color theme="5" tint="-0.249977111117893"/>
      </top>
      <bottom style="medium">
        <color theme="5" tint="-0.249977111117893"/>
      </bottom>
      <diagonal/>
    </border>
    <border>
      <left/>
      <right style="medium">
        <color theme="5" tint="-0.249977111117893"/>
      </right>
      <top style="medium">
        <color theme="5" tint="-0.249977111117893"/>
      </top>
      <bottom style="medium">
        <color theme="5" tint="-0.249977111117893"/>
      </bottom>
      <diagonal/>
    </border>
    <border>
      <left style="medium">
        <color theme="5" tint="-0.249977111117893"/>
      </left>
      <right/>
      <top/>
      <bottom style="medium">
        <color theme="5" tint="-0.249977111117893"/>
      </bottom>
      <diagonal/>
    </border>
    <border>
      <left/>
      <right/>
      <top/>
      <bottom style="medium">
        <color theme="5" tint="-0.249977111117893"/>
      </bottom>
      <diagonal/>
    </border>
    <border>
      <left/>
      <right style="medium">
        <color theme="5" tint="-0.249977111117893"/>
      </right>
      <top/>
      <bottom style="medium">
        <color theme="5" tint="-0.249977111117893"/>
      </bottom>
      <diagonal/>
    </border>
    <border>
      <left style="medium">
        <color rgb="FFCC0099"/>
      </left>
      <right/>
      <top style="medium">
        <color rgb="FFCC0099"/>
      </top>
      <bottom style="medium">
        <color rgb="FFCC0099"/>
      </bottom>
      <diagonal/>
    </border>
    <border>
      <left/>
      <right/>
      <top style="medium">
        <color rgb="FFCC0099"/>
      </top>
      <bottom style="medium">
        <color rgb="FFCC0099"/>
      </bottom>
      <diagonal/>
    </border>
    <border>
      <left/>
      <right style="medium">
        <color rgb="FFCC0099"/>
      </right>
      <top style="medium">
        <color rgb="FFCC0099"/>
      </top>
      <bottom style="medium">
        <color rgb="FFCC0099"/>
      </bottom>
      <diagonal/>
    </border>
    <border>
      <left/>
      <right/>
      <top style="medium">
        <color rgb="FFFF99CC"/>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theme="5" tint="-0.249977111117893"/>
      </top>
      <bottom/>
      <diagonal/>
    </border>
    <border>
      <left style="medium">
        <color theme="5" tint="-0.249977111117893"/>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diagonal/>
    </border>
    <border>
      <left/>
      <right style="medium">
        <color theme="5" tint="-0.249977111117893"/>
      </right>
      <top/>
      <bottom/>
      <diagonal/>
    </border>
    <border>
      <left style="medium">
        <color rgb="FFCC0099"/>
      </left>
      <right/>
      <top style="medium">
        <color rgb="FFCC0099"/>
      </top>
      <bottom/>
      <diagonal/>
    </border>
    <border>
      <left/>
      <right/>
      <top style="medium">
        <color rgb="FFCC0099"/>
      </top>
      <bottom/>
      <diagonal/>
    </border>
    <border>
      <left/>
      <right style="medium">
        <color rgb="FFCC0099"/>
      </right>
      <top style="medium">
        <color rgb="FFCC0099"/>
      </top>
      <bottom/>
      <diagonal/>
    </border>
    <border>
      <left style="medium">
        <color rgb="FFCC0099"/>
      </left>
      <right/>
      <top/>
      <bottom/>
      <diagonal/>
    </border>
    <border>
      <left/>
      <right style="medium">
        <color rgb="FFCC0099"/>
      </right>
      <top/>
      <bottom/>
      <diagonal/>
    </border>
    <border>
      <left style="medium">
        <color rgb="FFCC0099"/>
      </left>
      <right/>
      <top/>
      <bottom style="medium">
        <color rgb="FFCC0099"/>
      </bottom>
      <diagonal/>
    </border>
    <border>
      <left/>
      <right/>
      <top/>
      <bottom style="medium">
        <color rgb="FFCC0099"/>
      </bottom>
      <diagonal/>
    </border>
    <border>
      <left/>
      <right style="medium">
        <color rgb="FFCC0099"/>
      </right>
      <top/>
      <bottom style="medium">
        <color rgb="FFCC0099"/>
      </bottom>
      <diagonal/>
    </border>
    <border>
      <left style="medium">
        <color rgb="FFFF99FF"/>
      </left>
      <right/>
      <top style="medium">
        <color rgb="FFFF99FF"/>
      </top>
      <bottom/>
      <diagonal/>
    </border>
    <border>
      <left/>
      <right/>
      <top style="medium">
        <color rgb="FFFF99FF"/>
      </top>
      <bottom/>
      <diagonal/>
    </border>
    <border>
      <left/>
      <right style="medium">
        <color rgb="FFFF99FF"/>
      </right>
      <top style="medium">
        <color rgb="FFFF99FF"/>
      </top>
      <bottom/>
      <diagonal/>
    </border>
    <border>
      <left style="medium">
        <color rgb="FFFF99FF"/>
      </left>
      <right/>
      <top style="medium">
        <color rgb="FFFF99CC"/>
      </top>
      <bottom/>
      <diagonal/>
    </border>
    <border>
      <left/>
      <right style="medium">
        <color rgb="FFFF99FF"/>
      </right>
      <top style="medium">
        <color rgb="FFFF99CC"/>
      </top>
      <bottom/>
      <diagonal/>
    </border>
    <border>
      <left style="medium">
        <color rgb="FFFF99FF"/>
      </left>
      <right/>
      <top/>
      <bottom/>
      <diagonal/>
    </border>
    <border>
      <left/>
      <right style="medium">
        <color rgb="FFFF99FF"/>
      </right>
      <top/>
      <bottom/>
      <diagonal/>
    </border>
    <border>
      <left style="medium">
        <color rgb="FFFF99FF"/>
      </left>
      <right/>
      <top/>
      <bottom style="medium">
        <color rgb="FFFF99FF"/>
      </bottom>
      <diagonal/>
    </border>
    <border>
      <left/>
      <right/>
      <top/>
      <bottom style="medium">
        <color rgb="FFFF99FF"/>
      </bottom>
      <diagonal/>
    </border>
    <border>
      <left/>
      <right style="medium">
        <color rgb="FFFF99FF"/>
      </right>
      <top/>
      <bottom style="medium">
        <color rgb="FFFF99FF"/>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top/>
      <bottom style="medium">
        <color rgb="FFFF6600"/>
      </bottom>
      <diagonal/>
    </border>
    <border>
      <left/>
      <right style="medium">
        <color rgb="FFFF6600"/>
      </right>
      <top/>
      <bottom style="medium">
        <color rgb="FFFF6600"/>
      </bottom>
      <diagonal/>
    </border>
    <border>
      <left style="medium">
        <color rgb="FFFF6600"/>
      </left>
      <right/>
      <top style="medium">
        <color rgb="FFFF6600"/>
      </top>
      <bottom style="medium">
        <color rgb="FFFF6600"/>
      </bottom>
      <diagonal/>
    </border>
    <border>
      <left/>
      <right/>
      <top style="medium">
        <color rgb="FFFF6600"/>
      </top>
      <bottom style="medium">
        <color rgb="FFFF6600"/>
      </bottom>
      <diagonal/>
    </border>
    <border>
      <left/>
      <right style="medium">
        <color rgb="FFFF6600"/>
      </right>
      <top style="medium">
        <color rgb="FFFF6600"/>
      </top>
      <bottom style="medium">
        <color rgb="FFFF6600"/>
      </bottom>
      <diagonal/>
    </border>
    <border>
      <left/>
      <right/>
      <top/>
      <bottom style="double">
        <color rgb="FFFF6600"/>
      </bottom>
      <diagonal/>
    </border>
    <border>
      <left/>
      <right style="thin">
        <color rgb="FFFF6600"/>
      </right>
      <top/>
      <bottom style="hair">
        <color auto="1"/>
      </bottom>
      <diagonal/>
    </border>
    <border>
      <left/>
      <right style="thin">
        <color rgb="FFFF6600"/>
      </right>
      <top/>
      <bottom style="double">
        <color rgb="FFFF6600"/>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5">
    <xf numFmtId="0" fontId="0" fillId="0" borderId="0">
      <alignment vertical="center"/>
    </xf>
    <xf numFmtId="38" fontId="12" fillId="0" borderId="0" applyFont="0" applyFill="0" applyBorder="0" applyAlignment="0" applyProtection="0">
      <alignment vertical="center"/>
    </xf>
    <xf numFmtId="0" fontId="17" fillId="0" borderId="0" applyNumberFormat="0" applyFill="0" applyBorder="0" applyAlignment="0" applyProtection="0">
      <alignment vertical="center"/>
    </xf>
    <xf numFmtId="0" fontId="35" fillId="0" borderId="0"/>
    <xf numFmtId="0" fontId="17" fillId="0" borderId="0" applyNumberFormat="0" applyFill="0" applyBorder="0" applyAlignment="0" applyProtection="0">
      <alignment vertical="center"/>
    </xf>
  </cellStyleXfs>
  <cellXfs count="395">
    <xf numFmtId="0" fontId="0" fillId="0" borderId="0" xfId="0">
      <alignment vertical="center"/>
    </xf>
    <xf numFmtId="0" fontId="0" fillId="2" borderId="2" xfId="0" applyFill="1" applyBorder="1" applyProtection="1">
      <alignment vertical="center"/>
      <protection locked="0"/>
    </xf>
    <xf numFmtId="0" fontId="0" fillId="2" borderId="0" xfId="0" applyFill="1" applyProtection="1">
      <alignment vertical="center"/>
      <protection locked="0"/>
    </xf>
    <xf numFmtId="0" fontId="0" fillId="0" borderId="2" xfId="0" applyBorder="1">
      <alignment vertical="center"/>
    </xf>
    <xf numFmtId="49" fontId="0" fillId="2" borderId="2" xfId="0" applyNumberFormat="1" applyFill="1" applyBorder="1" applyProtection="1">
      <alignment vertical="center"/>
      <protection locked="0"/>
    </xf>
    <xf numFmtId="0" fontId="4" fillId="0" borderId="2" xfId="0" applyFont="1" applyBorder="1">
      <alignment vertical="center"/>
    </xf>
    <xf numFmtId="0" fontId="5" fillId="0" borderId="4" xfId="0" applyFont="1" applyBorder="1">
      <alignment vertical="center"/>
    </xf>
    <xf numFmtId="0" fontId="7" fillId="0" borderId="0" xfId="0" applyFont="1">
      <alignment vertical="center"/>
    </xf>
    <xf numFmtId="0" fontId="0" fillId="0" borderId="14" xfId="0" applyBorder="1">
      <alignment vertical="center"/>
    </xf>
    <xf numFmtId="0" fontId="8" fillId="0" borderId="0" xfId="0" applyFont="1">
      <alignment vertical="center"/>
    </xf>
    <xf numFmtId="0" fontId="9" fillId="0" borderId="0" xfId="0" applyFont="1" applyProtection="1">
      <alignment vertical="center"/>
      <protection hidden="1"/>
    </xf>
    <xf numFmtId="0" fontId="10" fillId="0" borderId="0" xfId="0" applyFont="1" applyProtection="1">
      <alignment vertical="center"/>
      <protection hidden="1"/>
    </xf>
    <xf numFmtId="0" fontId="0" fillId="0" borderId="29" xfId="0" applyBorder="1">
      <alignment vertical="center"/>
    </xf>
    <xf numFmtId="0" fontId="0" fillId="2" borderId="29" xfId="0" applyFill="1" applyBorder="1" applyProtection="1">
      <alignment vertical="center"/>
      <protection locked="0"/>
    </xf>
    <xf numFmtId="0" fontId="0" fillId="0" borderId="32" xfId="0" applyBorder="1">
      <alignment vertical="center"/>
    </xf>
    <xf numFmtId="0" fontId="11" fillId="0" borderId="32" xfId="0" applyFont="1" applyBorder="1">
      <alignment vertical="center"/>
    </xf>
    <xf numFmtId="0" fontId="0" fillId="2" borderId="6" xfId="0" applyFill="1" applyBorder="1" applyProtection="1">
      <alignment vertical="center"/>
      <protection locked="0"/>
    </xf>
    <xf numFmtId="0" fontId="0" fillId="0" borderId="6" xfId="0" applyBorder="1">
      <alignment vertical="center"/>
    </xf>
    <xf numFmtId="49" fontId="0" fillId="2" borderId="6" xfId="0" applyNumberFormat="1" applyFill="1" applyBorder="1" applyProtection="1">
      <alignment vertical="center"/>
      <protection locked="0"/>
    </xf>
    <xf numFmtId="0" fontId="4" fillId="0" borderId="6" xfId="0" applyFont="1" applyBorder="1">
      <alignment vertical="center"/>
    </xf>
    <xf numFmtId="0" fontId="2" fillId="0" borderId="26" xfId="0" applyFont="1" applyBorder="1">
      <alignment vertical="center"/>
    </xf>
    <xf numFmtId="0" fontId="0" fillId="0" borderId="30" xfId="0" applyBorder="1">
      <alignment vertical="center"/>
    </xf>
    <xf numFmtId="0" fontId="13" fillId="0" borderId="0" xfId="0" applyFont="1">
      <alignment vertical="center"/>
    </xf>
    <xf numFmtId="0" fontId="0" fillId="0" borderId="16" xfId="0" applyBorder="1">
      <alignment vertical="center"/>
    </xf>
    <xf numFmtId="0" fontId="0" fillId="0" borderId="19" xfId="0" applyBorder="1">
      <alignment vertical="center"/>
    </xf>
    <xf numFmtId="0" fontId="5" fillId="0" borderId="6" xfId="0" applyFont="1" applyBorder="1">
      <alignment vertical="center"/>
    </xf>
    <xf numFmtId="0" fontId="0" fillId="2" borderId="16" xfId="0" applyFill="1" applyBorder="1" applyAlignment="1" applyProtection="1">
      <alignment horizontal="center" vertical="center"/>
      <protection locked="0"/>
    </xf>
    <xf numFmtId="0" fontId="0" fillId="2" borderId="16" xfId="0" applyFill="1" applyBorder="1">
      <alignment vertical="center"/>
    </xf>
    <xf numFmtId="0" fontId="0" fillId="0" borderId="50" xfId="0" applyBorder="1" applyAlignment="1" applyProtection="1">
      <alignment horizontal="center" vertical="center"/>
      <protection locked="0"/>
    </xf>
    <xf numFmtId="49" fontId="0" fillId="2" borderId="29" xfId="0" applyNumberFormat="1" applyFill="1" applyBorder="1" applyProtection="1">
      <alignment vertical="center"/>
      <protection locked="0"/>
    </xf>
    <xf numFmtId="0" fontId="4" fillId="0" borderId="29" xfId="0" applyFont="1" applyBorder="1">
      <alignment vertical="center"/>
    </xf>
    <xf numFmtId="0" fontId="2" fillId="0" borderId="30" xfId="0" applyFont="1" applyBorder="1">
      <alignment vertical="center"/>
    </xf>
    <xf numFmtId="0" fontId="0" fillId="0" borderId="18" xfId="0" applyBorder="1" applyProtection="1">
      <alignment vertical="center"/>
      <protection locked="0"/>
    </xf>
    <xf numFmtId="0" fontId="0" fillId="0" borderId="18" xfId="0" applyBorder="1">
      <alignment vertical="center"/>
    </xf>
    <xf numFmtId="0" fontId="0" fillId="0" borderId="6" xfId="0" applyBorder="1" applyAlignment="1" applyProtection="1">
      <alignment vertical="top" shrinkToFit="1"/>
      <protection locked="0"/>
    </xf>
    <xf numFmtId="0" fontId="0" fillId="0" borderId="26" xfId="0" applyBorder="1" applyAlignment="1" applyProtection="1">
      <alignment vertical="top" shrinkToFit="1"/>
      <protection locked="0"/>
    </xf>
    <xf numFmtId="0" fontId="0" fillId="0" borderId="0" xfId="0" applyProtection="1">
      <alignment vertical="center"/>
      <protection locked="0"/>
    </xf>
    <xf numFmtId="0" fontId="0" fillId="0" borderId="2" xfId="0" applyBorder="1" applyProtection="1">
      <alignment vertical="center"/>
      <protection locked="0"/>
    </xf>
    <xf numFmtId="0" fontId="0" fillId="0" borderId="16" xfId="0" applyBorder="1" applyAlignment="1"/>
    <xf numFmtId="0" fontId="0" fillId="0" borderId="0" xfId="0" applyAlignment="1"/>
    <xf numFmtId="0" fontId="11" fillId="2" borderId="18" xfId="0" applyFont="1" applyFill="1" applyBorder="1">
      <alignment vertical="center"/>
    </xf>
    <xf numFmtId="0" fontId="11" fillId="2" borderId="2" xfId="0" applyFont="1" applyFill="1" applyBorder="1">
      <alignment vertical="center"/>
    </xf>
    <xf numFmtId="0" fontId="11" fillId="2" borderId="0" xfId="0" applyFont="1" applyFill="1">
      <alignment vertical="center"/>
    </xf>
    <xf numFmtId="0" fontId="0" fillId="0" borderId="54" xfId="0" applyBorder="1" applyProtection="1">
      <alignment vertical="center"/>
      <protection locked="0"/>
    </xf>
    <xf numFmtId="0" fontId="0" fillId="0" borderId="45" xfId="0" applyBorder="1" applyProtection="1">
      <alignment vertical="center"/>
      <protection locked="0"/>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15" fillId="0" borderId="0" xfId="0" applyFont="1" applyAlignment="1">
      <alignment horizontal="center" vertical="center"/>
    </xf>
    <xf numFmtId="0" fontId="0" fillId="0" borderId="2" xfId="0" applyBorder="1" applyAlignment="1">
      <alignment vertical="center" wrapText="1"/>
    </xf>
    <xf numFmtId="0" fontId="0" fillId="0" borderId="18" xfId="0" applyBorder="1" applyAlignment="1">
      <alignment vertical="center" wrapText="1"/>
    </xf>
    <xf numFmtId="0" fontId="16" fillId="4" borderId="0" xfId="0" applyFont="1" applyFill="1" applyAlignment="1">
      <alignment horizontal="center" vertical="center"/>
    </xf>
    <xf numFmtId="0" fontId="16" fillId="4" borderId="18" xfId="0" applyFont="1" applyFill="1" applyBorder="1" applyAlignment="1">
      <alignment horizontal="center" vertical="center"/>
    </xf>
    <xf numFmtId="0" fontId="16" fillId="4" borderId="2" xfId="0" applyFont="1" applyFill="1" applyBorder="1" applyAlignment="1">
      <alignment horizontal="center" vertical="center"/>
    </xf>
    <xf numFmtId="0" fontId="16" fillId="3" borderId="0" xfId="0" applyFont="1" applyFill="1" applyAlignment="1">
      <alignment horizontal="center" vertical="center"/>
    </xf>
    <xf numFmtId="0" fontId="16" fillId="3" borderId="18" xfId="0" applyFont="1" applyFill="1" applyBorder="1" applyAlignment="1">
      <alignment horizontal="center" vertical="center"/>
    </xf>
    <xf numFmtId="0" fontId="16" fillId="3" borderId="2" xfId="0" applyFont="1" applyFill="1" applyBorder="1" applyAlignment="1">
      <alignment horizontal="center" vertical="center"/>
    </xf>
    <xf numFmtId="0" fontId="16" fillId="0" borderId="0" xfId="0" applyFont="1" applyAlignment="1">
      <alignment horizontal="center" vertical="center"/>
    </xf>
    <xf numFmtId="0" fontId="5" fillId="0" borderId="11" xfId="0" applyFont="1" applyBorder="1" applyAlignment="1">
      <alignment horizontal="centerContinuous" vertical="center"/>
    </xf>
    <xf numFmtId="0" fontId="5" fillId="0" borderId="13" xfId="0" applyFont="1" applyBorder="1" applyAlignment="1">
      <alignment horizontal="centerContinuous" vertical="center"/>
    </xf>
    <xf numFmtId="0" fontId="0" fillId="0" borderId="6" xfId="0" applyBorder="1" applyProtection="1">
      <alignment vertical="center"/>
      <protection locked="0"/>
    </xf>
    <xf numFmtId="0" fontId="11" fillId="2" borderId="6" xfId="0" applyFont="1" applyFill="1" applyBorder="1">
      <alignment vertical="center"/>
    </xf>
    <xf numFmtId="0" fontId="0" fillId="0" borderId="37" xfId="0" applyBorder="1" applyProtection="1">
      <alignment vertical="center"/>
      <protection locked="0"/>
    </xf>
    <xf numFmtId="0" fontId="0" fillId="0" borderId="18" xfId="0" applyBorder="1" applyAlignment="1">
      <alignment horizontal="right"/>
    </xf>
    <xf numFmtId="0" fontId="2" fillId="0" borderId="32" xfId="0" applyFont="1" applyBorder="1">
      <alignment vertical="center"/>
    </xf>
    <xf numFmtId="0" fontId="5" fillId="0" borderId="32" xfId="0" applyFont="1" applyBorder="1">
      <alignment vertical="center"/>
    </xf>
    <xf numFmtId="0" fontId="4" fillId="0" borderId="32" xfId="0" applyFont="1" applyBorder="1">
      <alignment vertical="center"/>
    </xf>
    <xf numFmtId="0" fontId="0" fillId="2" borderId="0" xfId="0" applyFill="1">
      <alignment vertical="center"/>
    </xf>
    <xf numFmtId="0" fontId="0" fillId="0" borderId="32" xfId="0" applyBorder="1" applyAlignment="1">
      <alignment horizontal="center" vertical="center" shrinkToFit="1"/>
    </xf>
    <xf numFmtId="0" fontId="0" fillId="2" borderId="18" xfId="0" applyFill="1" applyBorder="1" applyProtection="1">
      <alignment vertical="center"/>
      <protection locked="0"/>
    </xf>
    <xf numFmtId="14" fontId="18" fillId="0" borderId="32" xfId="0" applyNumberFormat="1" applyFont="1" applyBorder="1">
      <alignment vertical="center"/>
    </xf>
    <xf numFmtId="179" fontId="0" fillId="0" borderId="32" xfId="0" applyNumberFormat="1" applyBorder="1" applyAlignment="1">
      <alignment horizontal="center" vertical="center" shrinkToFit="1"/>
    </xf>
    <xf numFmtId="0" fontId="0" fillId="0" borderId="7" xfId="0" applyBorder="1">
      <alignment vertical="center"/>
    </xf>
    <xf numFmtId="0" fontId="0" fillId="0" borderId="16" xfId="0" applyBorder="1" applyAlignment="1">
      <alignment horizontal="right" vertical="center"/>
    </xf>
    <xf numFmtId="0" fontId="19" fillId="0" borderId="0" xfId="0" applyFont="1">
      <alignment vertical="center"/>
    </xf>
    <xf numFmtId="49" fontId="0" fillId="0" borderId="16" xfId="0" applyNumberFormat="1" applyBorder="1">
      <alignment vertical="center"/>
    </xf>
    <xf numFmtId="0" fontId="5" fillId="0" borderId="47" xfId="0" applyFont="1" applyBorder="1" applyAlignment="1">
      <alignment horizontal="centerContinuous" vertical="center"/>
    </xf>
    <xf numFmtId="0" fontId="0" fillId="0" borderId="0" xfId="0" applyAlignment="1">
      <alignment horizontal="centerContinuous" vertical="center"/>
    </xf>
    <xf numFmtId="0" fontId="22" fillId="0" borderId="0" xfId="0" applyFont="1" applyAlignment="1">
      <alignment horizontal="centerContinuous" vertical="center"/>
    </xf>
    <xf numFmtId="0" fontId="27" fillId="0" borderId="0" xfId="0" applyFont="1" applyAlignment="1">
      <alignment horizontal="centerContinuous" vertical="center"/>
    </xf>
    <xf numFmtId="0" fontId="17" fillId="0" borderId="0" xfId="2">
      <alignment vertical="center"/>
    </xf>
    <xf numFmtId="0" fontId="5" fillId="0" borderId="63" xfId="0" applyFont="1" applyBorder="1" applyAlignment="1">
      <alignment horizontal="left" vertical="center"/>
    </xf>
    <xf numFmtId="0" fontId="17" fillId="0" borderId="0" xfId="2" applyAlignment="1">
      <alignment vertical="center"/>
    </xf>
    <xf numFmtId="0" fontId="28" fillId="4" borderId="0" xfId="0" applyFont="1" applyFill="1" applyAlignment="1">
      <alignment horizontal="center" vertical="center"/>
    </xf>
    <xf numFmtId="0" fontId="29" fillId="4" borderId="0" xfId="0" applyFont="1" applyFill="1" applyAlignment="1">
      <alignment horizontal="center" vertical="center"/>
    </xf>
    <xf numFmtId="0" fontId="29" fillId="3" borderId="0" xfId="0" applyFont="1" applyFill="1" applyAlignment="1">
      <alignment horizontal="center" vertical="center"/>
    </xf>
    <xf numFmtId="0" fontId="30" fillId="3" borderId="0" xfId="0" applyFont="1" applyFill="1" applyAlignment="1">
      <alignment horizontal="center" vertical="center"/>
    </xf>
    <xf numFmtId="0" fontId="29" fillId="0" borderId="0" xfId="0" applyFont="1" applyAlignment="1">
      <alignment horizontal="center" vertical="center"/>
    </xf>
    <xf numFmtId="0" fontId="24" fillId="0" borderId="0" xfId="0" applyFont="1" applyAlignment="1">
      <alignment vertical="center" wrapText="1"/>
    </xf>
    <xf numFmtId="0" fontId="33" fillId="0" borderId="65" xfId="0" applyFont="1" applyBorder="1" applyAlignment="1">
      <alignment horizontal="centerContinuous" vertical="center"/>
    </xf>
    <xf numFmtId="0" fontId="32" fillId="0" borderId="65" xfId="0" applyFont="1" applyBorder="1" applyAlignment="1">
      <alignment horizontal="centerContinuous" vertical="center"/>
    </xf>
    <xf numFmtId="0" fontId="32" fillId="0" borderId="66" xfId="0" applyFont="1" applyBorder="1" applyAlignment="1">
      <alignment horizontal="centerContinuous" vertical="center"/>
    </xf>
    <xf numFmtId="0" fontId="32" fillId="0" borderId="68" xfId="0" applyFont="1" applyBorder="1" applyAlignment="1">
      <alignment horizontal="centerContinuous" vertical="center"/>
    </xf>
    <xf numFmtId="0" fontId="32" fillId="0" borderId="69" xfId="0" applyFont="1" applyBorder="1" applyAlignment="1">
      <alignment horizontal="centerContinuous" vertical="center"/>
    </xf>
    <xf numFmtId="0" fontId="31" fillId="0" borderId="74" xfId="0" applyFont="1" applyBorder="1" applyAlignment="1">
      <alignment horizontal="centerContinuous" vertical="center"/>
    </xf>
    <xf numFmtId="0" fontId="32" fillId="0" borderId="74" xfId="0" applyFont="1" applyBorder="1" applyAlignment="1">
      <alignment horizontal="centerContinuous" vertical="center"/>
    </xf>
    <xf numFmtId="0" fontId="32" fillId="0" borderId="75" xfId="0" applyFont="1" applyBorder="1" applyAlignment="1">
      <alignment horizontal="centerContinuous" vertical="center"/>
    </xf>
    <xf numFmtId="0" fontId="31" fillId="0" borderId="68" xfId="0" applyFont="1" applyBorder="1" applyAlignment="1">
      <alignment horizontal="centerContinuous" vertical="center"/>
    </xf>
    <xf numFmtId="0" fontId="16" fillId="8" borderId="0" xfId="0" applyFont="1" applyFill="1" applyAlignment="1">
      <alignment horizontal="center" vertical="center"/>
    </xf>
    <xf numFmtId="0" fontId="30" fillId="8" borderId="0" xfId="0" applyFont="1" applyFill="1" applyAlignment="1">
      <alignment horizontal="center" vertical="center"/>
    </xf>
    <xf numFmtId="0" fontId="29" fillId="8" borderId="0" xfId="0" applyFont="1" applyFill="1" applyAlignment="1">
      <alignment horizontal="center" vertical="center"/>
    </xf>
    <xf numFmtId="0" fontId="16" fillId="8" borderId="18" xfId="0" applyFont="1" applyFill="1" applyBorder="1" applyAlignment="1">
      <alignment horizontal="center" vertical="center"/>
    </xf>
    <xf numFmtId="0" fontId="16" fillId="8" borderId="2" xfId="0" applyFont="1" applyFill="1" applyBorder="1" applyAlignment="1">
      <alignment horizontal="center" vertical="center"/>
    </xf>
    <xf numFmtId="0" fontId="36" fillId="9" borderId="0" xfId="0" applyFont="1" applyFill="1">
      <alignment vertical="center"/>
    </xf>
    <xf numFmtId="0" fontId="0" fillId="9" borderId="0" xfId="0" applyFill="1">
      <alignment vertical="center"/>
    </xf>
    <xf numFmtId="0" fontId="17" fillId="0" borderId="0" xfId="4" applyBorder="1" applyAlignment="1">
      <alignment horizontal="left" vertical="center"/>
    </xf>
    <xf numFmtId="0" fontId="4" fillId="0" borderId="0" xfId="0" applyFont="1">
      <alignment vertical="center"/>
    </xf>
    <xf numFmtId="0" fontId="24" fillId="0" borderId="76" xfId="0" applyFont="1" applyBorder="1">
      <alignment vertical="center"/>
    </xf>
    <xf numFmtId="0" fontId="0" fillId="0" borderId="76" xfId="0" applyBorder="1">
      <alignment vertical="center"/>
    </xf>
    <xf numFmtId="0" fontId="25" fillId="0" borderId="77" xfId="0" applyFont="1" applyBorder="1">
      <alignment vertical="center"/>
    </xf>
    <xf numFmtId="0" fontId="25" fillId="0" borderId="78" xfId="0" applyFont="1" applyBorder="1">
      <alignment vertical="center"/>
    </xf>
    <xf numFmtId="0" fontId="26" fillId="0" borderId="78" xfId="0" applyFont="1" applyBorder="1">
      <alignment vertical="center"/>
    </xf>
    <xf numFmtId="0" fontId="26" fillId="0" borderId="79" xfId="0" applyFont="1" applyBorder="1">
      <alignment vertical="center"/>
    </xf>
    <xf numFmtId="0" fontId="20" fillId="0" borderId="80" xfId="0" applyFont="1" applyBorder="1">
      <alignment vertical="center"/>
    </xf>
    <xf numFmtId="0" fontId="0" fillId="0" borderId="81" xfId="0" applyBorder="1">
      <alignment vertical="center"/>
    </xf>
    <xf numFmtId="0" fontId="19" fillId="0" borderId="80" xfId="0" applyFont="1" applyBorder="1">
      <alignment vertical="center"/>
    </xf>
    <xf numFmtId="0" fontId="0" fillId="0" borderId="80" xfId="0" applyBorder="1">
      <alignment vertical="center"/>
    </xf>
    <xf numFmtId="0" fontId="17" fillId="0" borderId="0" xfId="2" applyBorder="1">
      <alignment vertical="center"/>
    </xf>
    <xf numFmtId="0" fontId="17" fillId="0" borderId="0" xfId="2" applyBorder="1" applyAlignment="1">
      <alignment horizontal="left" vertical="center"/>
    </xf>
    <xf numFmtId="0" fontId="13" fillId="0" borderId="82" xfId="0" applyFont="1" applyBorder="1">
      <alignment vertical="center"/>
    </xf>
    <xf numFmtId="0" fontId="0" fillId="0" borderId="83" xfId="0" applyBorder="1">
      <alignment vertical="center"/>
    </xf>
    <xf numFmtId="0" fontId="0" fillId="0" borderId="84" xfId="0" applyBorder="1">
      <alignment vertical="center"/>
    </xf>
    <xf numFmtId="0" fontId="31" fillId="0" borderId="86" xfId="0" applyFont="1" applyBorder="1">
      <alignment vertical="center"/>
    </xf>
    <xf numFmtId="0" fontId="33" fillId="0" borderId="85" xfId="0" applyFont="1" applyBorder="1" applyAlignment="1">
      <alignment horizontal="centerContinuous" vertical="center"/>
    </xf>
    <xf numFmtId="0" fontId="32" fillId="0" borderId="85" xfId="0" applyFont="1" applyBorder="1" applyAlignment="1">
      <alignment horizontal="centerContinuous" vertical="center"/>
    </xf>
    <xf numFmtId="0" fontId="32" fillId="0" borderId="87" xfId="0" applyFont="1" applyBorder="1" applyAlignment="1">
      <alignment horizontal="centerContinuous" vertical="center"/>
    </xf>
    <xf numFmtId="0" fontId="0" fillId="0" borderId="89" xfId="0" applyBorder="1">
      <alignment vertical="center"/>
    </xf>
    <xf numFmtId="0" fontId="19" fillId="0" borderId="88" xfId="0" applyFont="1" applyBorder="1">
      <alignment vertical="center"/>
    </xf>
    <xf numFmtId="0" fontId="0" fillId="0" borderId="88" xfId="0" applyBorder="1">
      <alignment vertical="center"/>
    </xf>
    <xf numFmtId="0" fontId="0" fillId="0" borderId="71" xfId="0" applyBorder="1">
      <alignment vertical="center"/>
    </xf>
    <xf numFmtId="0" fontId="0" fillId="0" borderId="72" xfId="0" applyBorder="1">
      <alignment vertical="center"/>
    </xf>
    <xf numFmtId="0" fontId="20" fillId="0" borderId="88" xfId="0" applyFont="1" applyBorder="1">
      <alignment vertical="center"/>
    </xf>
    <xf numFmtId="0" fontId="15" fillId="0" borderId="90" xfId="0" applyFont="1" applyBorder="1">
      <alignment vertical="center"/>
    </xf>
    <xf numFmtId="0" fontId="15" fillId="0" borderId="91" xfId="0" applyFont="1" applyBorder="1">
      <alignment vertical="center"/>
    </xf>
    <xf numFmtId="0" fontId="15" fillId="0" borderId="92" xfId="0" applyFont="1" applyBorder="1">
      <alignment vertical="center"/>
    </xf>
    <xf numFmtId="0" fontId="19" fillId="0" borderId="93" xfId="0" applyFont="1" applyBorder="1">
      <alignment vertical="center"/>
    </xf>
    <xf numFmtId="0" fontId="7" fillId="0" borderId="94" xfId="0" applyFont="1" applyBorder="1">
      <alignment vertical="center"/>
    </xf>
    <xf numFmtId="0" fontId="0" fillId="0" borderId="93" xfId="0" applyBorder="1">
      <alignment vertical="center"/>
    </xf>
    <xf numFmtId="0" fontId="7" fillId="0" borderId="95" xfId="0" applyFont="1" applyBorder="1">
      <alignment vertical="center"/>
    </xf>
    <xf numFmtId="0" fontId="7" fillId="0" borderId="96" xfId="0" applyFont="1" applyBorder="1">
      <alignment vertical="center"/>
    </xf>
    <xf numFmtId="0" fontId="7" fillId="0" borderId="97" xfId="0" applyFont="1" applyBorder="1">
      <alignment vertical="center"/>
    </xf>
    <xf numFmtId="0" fontId="7" fillId="0" borderId="93" xfId="0" applyFont="1" applyBorder="1">
      <alignment vertical="center"/>
    </xf>
    <xf numFmtId="0" fontId="0" fillId="0" borderId="70" xfId="0" applyBorder="1">
      <alignment vertical="center"/>
    </xf>
    <xf numFmtId="0" fontId="20" fillId="0" borderId="93" xfId="0" applyFont="1" applyBorder="1">
      <alignment vertical="center"/>
    </xf>
    <xf numFmtId="0" fontId="25" fillId="5" borderId="64" xfId="0" applyFont="1" applyFill="1" applyBorder="1">
      <alignment vertical="center"/>
    </xf>
    <xf numFmtId="0" fontId="25" fillId="7" borderId="67" xfId="0" applyFont="1" applyFill="1" applyBorder="1">
      <alignment vertical="center"/>
    </xf>
    <xf numFmtId="0" fontId="38" fillId="8" borderId="0" xfId="0" applyFont="1" applyFill="1" applyAlignment="1">
      <alignment horizontal="center" vertical="center"/>
    </xf>
    <xf numFmtId="0" fontId="38" fillId="3" borderId="0" xfId="0" applyFont="1" applyFill="1" applyAlignment="1">
      <alignment horizontal="center" vertical="center"/>
    </xf>
    <xf numFmtId="0" fontId="30" fillId="4" borderId="0" xfId="0" applyFont="1" applyFill="1" applyAlignment="1">
      <alignment horizontal="center" vertical="center"/>
    </xf>
    <xf numFmtId="0" fontId="17" fillId="0" borderId="0" xfId="2" applyFill="1" applyBorder="1">
      <alignment vertical="center"/>
    </xf>
    <xf numFmtId="0" fontId="0" fillId="0" borderId="0" xfId="0" applyAlignment="1">
      <alignment horizontal="right" vertical="center"/>
    </xf>
    <xf numFmtId="0" fontId="21" fillId="10" borderId="0" xfId="0" applyFont="1" applyFill="1" applyAlignment="1">
      <alignment horizontal="center" vertical="center"/>
    </xf>
    <xf numFmtId="0" fontId="37" fillId="10" borderId="0" xfId="0" applyFont="1" applyFill="1" applyAlignment="1">
      <alignment horizontal="center" vertical="center"/>
    </xf>
    <xf numFmtId="0" fontId="29" fillId="10" borderId="0" xfId="0" applyFont="1" applyFill="1" applyAlignment="1">
      <alignment horizontal="center" vertical="center"/>
    </xf>
    <xf numFmtId="0" fontId="30" fillId="10" borderId="0" xfId="0" applyFont="1" applyFill="1" applyAlignment="1">
      <alignment horizontal="center" vertical="center"/>
    </xf>
    <xf numFmtId="0" fontId="16" fillId="10" borderId="18" xfId="0" applyFont="1" applyFill="1" applyBorder="1" applyAlignment="1">
      <alignment horizontal="center" vertical="center"/>
    </xf>
    <xf numFmtId="0" fontId="16" fillId="10" borderId="2" xfId="0" applyFont="1" applyFill="1" applyBorder="1" applyAlignment="1">
      <alignment horizontal="center" vertical="center"/>
    </xf>
    <xf numFmtId="0" fontId="16" fillId="10" borderId="0" xfId="0" applyFont="1" applyFill="1" applyAlignment="1">
      <alignment horizontal="center" vertical="center"/>
    </xf>
    <xf numFmtId="14" fontId="0" fillId="0" borderId="32" xfId="0" applyNumberFormat="1" applyBorder="1">
      <alignment vertical="center"/>
    </xf>
    <xf numFmtId="0" fontId="4" fillId="0" borderId="6" xfId="0" applyFont="1" applyBorder="1" applyProtection="1">
      <alignment vertical="center"/>
      <protection locked="0"/>
    </xf>
    <xf numFmtId="49" fontId="4" fillId="0" borderId="10" xfId="0" applyNumberFormat="1" applyFont="1" applyBorder="1" applyAlignment="1" applyProtection="1">
      <alignment horizontal="right" vertical="center"/>
      <protection locked="0"/>
    </xf>
    <xf numFmtId="0" fontId="5" fillId="0" borderId="18" xfId="0" applyFont="1" applyBorder="1" applyProtection="1">
      <alignment vertical="center"/>
      <protection locked="0"/>
    </xf>
    <xf numFmtId="0" fontId="5" fillId="0" borderId="2" xfId="0" applyFont="1" applyBorder="1" applyProtection="1">
      <alignment vertical="center"/>
      <protection locked="0"/>
    </xf>
    <xf numFmtId="0" fontId="0" fillId="2" borderId="0" xfId="0" applyFill="1" applyAlignment="1" applyProtection="1">
      <alignment horizontal="center" vertical="center"/>
      <protection locked="0"/>
    </xf>
    <xf numFmtId="49" fontId="0" fillId="2" borderId="18" xfId="0" applyNumberFormat="1" applyFill="1" applyBorder="1" applyProtection="1">
      <alignment vertical="center"/>
      <protection locked="0"/>
    </xf>
    <xf numFmtId="0" fontId="5" fillId="0" borderId="18" xfId="0" applyFont="1" applyBorder="1">
      <alignment vertical="center"/>
    </xf>
    <xf numFmtId="0" fontId="0" fillId="0" borderId="22" xfId="0" applyBorder="1" applyAlignment="1" applyProtection="1">
      <alignment horizontal="center" vertical="center"/>
      <protection locked="0"/>
    </xf>
    <xf numFmtId="0" fontId="25" fillId="6" borderId="98" xfId="0" applyFont="1" applyFill="1" applyBorder="1">
      <alignment vertical="center"/>
    </xf>
    <xf numFmtId="0" fontId="31" fillId="0" borderId="99" xfId="0" applyFont="1" applyBorder="1" applyAlignment="1">
      <alignment horizontal="centerContinuous" vertical="center"/>
    </xf>
    <xf numFmtId="0" fontId="32" fillId="0" borderId="99" xfId="0" applyFont="1" applyBorder="1" applyAlignment="1">
      <alignment horizontal="centerContinuous" vertical="center"/>
    </xf>
    <xf numFmtId="0" fontId="32" fillId="0" borderId="100" xfId="0" applyFont="1" applyBorder="1">
      <alignment vertical="center"/>
    </xf>
    <xf numFmtId="0" fontId="23" fillId="0" borderId="101" xfId="0" applyFont="1" applyBorder="1">
      <alignment vertical="center"/>
    </xf>
    <xf numFmtId="0" fontId="0" fillId="0" borderId="102" xfId="0" applyBorder="1">
      <alignment vertical="center"/>
    </xf>
    <xf numFmtId="0" fontId="13" fillId="0" borderId="103" xfId="0" applyFont="1" applyBorder="1">
      <alignment vertical="center"/>
    </xf>
    <xf numFmtId="0" fontId="0" fillId="0" borderId="104" xfId="0" applyBorder="1">
      <alignment vertical="center"/>
    </xf>
    <xf numFmtId="0" fontId="0" fillId="0" borderId="103" xfId="0" applyBorder="1">
      <alignment vertical="center"/>
    </xf>
    <xf numFmtId="0" fontId="4" fillId="0" borderId="103" xfId="0" applyFont="1" applyBorder="1">
      <alignment vertical="center"/>
    </xf>
    <xf numFmtId="0" fontId="0" fillId="0" borderId="105" xfId="0" applyBorder="1">
      <alignment vertical="center"/>
    </xf>
    <xf numFmtId="0" fontId="0" fillId="0" borderId="106" xfId="0" applyBorder="1">
      <alignment vertical="center"/>
    </xf>
    <xf numFmtId="0" fontId="17" fillId="0" borderId="106" xfId="4" applyBorder="1" applyAlignment="1">
      <alignment horizontal="left" vertical="center"/>
    </xf>
    <xf numFmtId="0" fontId="0" fillId="0" borderId="107" xfId="0" applyBorder="1">
      <alignment vertical="center"/>
    </xf>
    <xf numFmtId="0" fontId="0" fillId="0" borderId="108" xfId="0" applyBorder="1">
      <alignment vertical="center"/>
    </xf>
    <xf numFmtId="0" fontId="0" fillId="0" borderId="109" xfId="0" applyBorder="1">
      <alignment vertical="center"/>
    </xf>
    <xf numFmtId="0" fontId="20" fillId="0" borderId="110" xfId="0" applyFont="1" applyBorder="1" applyAlignment="1">
      <alignment horizontal="left" vertical="center"/>
    </xf>
    <xf numFmtId="0" fontId="24" fillId="0" borderId="111" xfId="0" applyFont="1" applyBorder="1">
      <alignment vertical="center"/>
    </xf>
    <xf numFmtId="0" fontId="0" fillId="0" borderId="111" xfId="0" applyBorder="1">
      <alignment vertical="center"/>
    </xf>
    <xf numFmtId="0" fontId="0" fillId="0" borderId="112" xfId="0" applyBorder="1">
      <alignment vertical="center"/>
    </xf>
    <xf numFmtId="0" fontId="39" fillId="0" borderId="114" xfId="0" applyFont="1" applyBorder="1" applyAlignment="1">
      <alignment horizontal="centerContinuous" vertical="center"/>
    </xf>
    <xf numFmtId="0" fontId="20" fillId="0" borderId="114" xfId="0" applyFont="1" applyBorder="1" applyAlignment="1">
      <alignment horizontal="centerContinuous" vertical="center"/>
    </xf>
    <xf numFmtId="0" fontId="20" fillId="0" borderId="115" xfId="0" applyFont="1" applyBorder="1" applyAlignment="1">
      <alignment horizontal="centerContinuous" vertical="center"/>
    </xf>
    <xf numFmtId="0" fontId="0" fillId="0" borderId="26" xfId="0" applyBorder="1" applyProtection="1">
      <alignment vertical="center"/>
      <protection locked="0"/>
    </xf>
    <xf numFmtId="0" fontId="25" fillId="13" borderId="73" xfId="0" applyFont="1" applyFill="1" applyBorder="1" applyAlignment="1">
      <alignment horizontal="centerContinuous" vertical="center"/>
    </xf>
    <xf numFmtId="0" fontId="25" fillId="11" borderId="113" xfId="0" applyFont="1" applyFill="1" applyBorder="1" applyAlignment="1">
      <alignment horizontal="center" vertical="center"/>
    </xf>
    <xf numFmtId="0" fontId="23" fillId="14" borderId="116" xfId="0" applyFont="1" applyFill="1" applyBorder="1" applyAlignment="1">
      <alignment horizontal="centerContinuous" vertical="center"/>
    </xf>
    <xf numFmtId="0" fontId="0" fillId="14" borderId="116" xfId="0" applyFill="1" applyBorder="1" applyAlignment="1">
      <alignment horizontal="centerContinuous" vertical="center"/>
    </xf>
    <xf numFmtId="0" fontId="11" fillId="14" borderId="118" xfId="0" applyFont="1" applyFill="1" applyBorder="1" applyAlignment="1">
      <alignment horizontal="centerContinuous" vertical="center"/>
    </xf>
    <xf numFmtId="0" fontId="0" fillId="14" borderId="117" xfId="0" applyFill="1" applyBorder="1" applyAlignment="1">
      <alignment horizontal="center" vertical="center"/>
    </xf>
    <xf numFmtId="0" fontId="0" fillId="0" borderId="11" xfId="0" applyBorder="1" applyAlignment="1" applyProtection="1">
      <alignment vertical="center"/>
      <protection locked="0"/>
    </xf>
    <xf numFmtId="0" fontId="0" fillId="0" borderId="11" xfId="0" applyBorder="1">
      <alignment vertical="center"/>
    </xf>
    <xf numFmtId="0" fontId="0" fillId="0" borderId="34" xfId="0" applyBorder="1" applyAlignment="1" applyProtection="1">
      <alignment vertical="center"/>
      <protection locked="0"/>
    </xf>
    <xf numFmtId="0" fontId="0" fillId="2" borderId="11" xfId="0" applyFill="1" applyBorder="1" applyProtection="1">
      <alignment vertical="center"/>
      <protection locked="0"/>
    </xf>
    <xf numFmtId="49" fontId="0" fillId="2" borderId="11" xfId="0" applyNumberFormat="1" applyFill="1" applyBorder="1" applyProtection="1">
      <alignment vertical="center"/>
      <protection locked="0"/>
    </xf>
    <xf numFmtId="0" fontId="5" fillId="0" borderId="11" xfId="0" applyFont="1" applyBorder="1">
      <alignment vertical="center"/>
    </xf>
    <xf numFmtId="0" fontId="0" fillId="0" borderId="11" xfId="0" applyBorder="1" applyAlignment="1" applyProtection="1">
      <alignment vertical="top" shrinkToFit="1"/>
      <protection locked="0"/>
    </xf>
    <xf numFmtId="0" fontId="0" fillId="0" borderId="13" xfId="0" applyBorder="1" applyAlignment="1" applyProtection="1">
      <alignment vertical="top"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2" borderId="34"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42" xfId="0" applyFill="1" applyBorder="1" applyAlignment="1" applyProtection="1">
      <alignment horizontal="center" vertical="center" shrinkToFit="1"/>
      <protection locked="0"/>
    </xf>
    <xf numFmtId="0" fontId="0" fillId="0" borderId="3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34"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1" xfId="0" applyBorder="1" applyAlignment="1">
      <alignment horizontal="center" vertical="center"/>
    </xf>
    <xf numFmtId="0" fontId="0" fillId="0" borderId="56" xfId="0" applyBorder="1" applyAlignment="1">
      <alignment horizontal="center" vertical="center"/>
    </xf>
    <xf numFmtId="181" fontId="0" fillId="2" borderId="10" xfId="0" applyNumberFormat="1" applyFill="1" applyBorder="1" applyAlignment="1" applyProtection="1">
      <alignment horizontal="center" vertical="center" shrinkToFit="1"/>
      <protection locked="0"/>
    </xf>
    <xf numFmtId="181" fontId="0" fillId="2" borderId="2" xfId="0" applyNumberFormat="1"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0" fillId="0" borderId="53" xfId="0" applyFill="1" applyBorder="1" applyAlignment="1" applyProtection="1">
      <alignment horizontal="center" vertical="center" shrinkToFit="1"/>
      <protection locked="0"/>
    </xf>
    <xf numFmtId="0" fontId="0" fillId="2" borderId="10" xfId="0"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3" fillId="0" borderId="0" xfId="0" applyFont="1" applyAlignment="1">
      <alignment horizontal="center" vertical="center"/>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0" xfId="0" applyFill="1" applyAlignment="1">
      <alignment horizontal="center" vertical="center"/>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55" xfId="0" applyBorder="1" applyAlignment="1">
      <alignment horizontal="center" vertical="center"/>
    </xf>
    <xf numFmtId="0" fontId="4" fillId="2" borderId="7" xfId="0" applyFont="1" applyFill="1" applyBorder="1" applyAlignment="1" applyProtection="1">
      <alignment horizontal="right" vertical="center"/>
      <protection locked="0"/>
    </xf>
    <xf numFmtId="0" fontId="4" fillId="2" borderId="6" xfId="0" applyFont="1" applyFill="1" applyBorder="1" applyAlignment="1" applyProtection="1">
      <alignment horizontal="right" vertical="center"/>
      <protection locked="0"/>
    </xf>
    <xf numFmtId="0" fontId="0" fillId="0" borderId="8" xfId="0" applyBorder="1" applyAlignment="1">
      <alignment horizontal="center" vertical="center"/>
    </xf>
    <xf numFmtId="0" fontId="4" fillId="2" borderId="3" xfId="0" applyFont="1" applyFill="1" applyBorder="1" applyAlignment="1">
      <alignment horizontal="right" vertical="center"/>
    </xf>
    <xf numFmtId="0" fontId="4" fillId="2" borderId="2" xfId="0" applyFont="1" applyFill="1" applyBorder="1" applyAlignment="1">
      <alignment horizontal="right" vertical="center"/>
    </xf>
    <xf numFmtId="49" fontId="0" fillId="2" borderId="8" xfId="0" applyNumberFormat="1" applyFill="1" applyBorder="1" applyAlignment="1" applyProtection="1">
      <alignment horizontal="center" vertical="center" shrinkToFit="1"/>
      <protection locked="0"/>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2" borderId="37"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0" fillId="2" borderId="29" xfId="0" applyFill="1" applyBorder="1" applyAlignment="1" applyProtection="1">
      <alignment horizontal="center" vertical="center" shrinkToFit="1"/>
      <protection locked="0"/>
    </xf>
    <xf numFmtId="0" fontId="0" fillId="0" borderId="15" xfId="0" applyBorder="1" applyAlignment="1">
      <alignment horizontal="center" vertical="center"/>
    </xf>
    <xf numFmtId="0" fontId="0" fillId="0" borderId="0" xfId="0" applyBorder="1" applyAlignment="1">
      <alignment horizontal="center" vertical="center"/>
    </xf>
    <xf numFmtId="0" fontId="0" fillId="2" borderId="16" xfId="0" applyFill="1" applyBorder="1" applyAlignment="1" applyProtection="1">
      <alignment horizontal="center" vertical="top" shrinkToFit="1"/>
      <protection locked="0"/>
    </xf>
    <xf numFmtId="0" fontId="0" fillId="2" borderId="19" xfId="0" applyFill="1" applyBorder="1" applyAlignment="1" applyProtection="1">
      <alignment horizontal="center" vertical="top" shrinkToFit="1"/>
      <protection locked="0"/>
    </xf>
    <xf numFmtId="0" fontId="0" fillId="2" borderId="0" xfId="0" applyFill="1" applyBorder="1" applyAlignment="1" applyProtection="1">
      <alignment horizontal="center" vertical="top" shrinkToFit="1"/>
      <protection locked="0"/>
    </xf>
    <xf numFmtId="0" fontId="0" fillId="2" borderId="44" xfId="0" applyFill="1" applyBorder="1" applyAlignment="1" applyProtection="1">
      <alignment horizontal="center" vertical="top" shrinkToFit="1"/>
      <protection locked="0"/>
    </xf>
    <xf numFmtId="0" fontId="0" fillId="2" borderId="14" xfId="0" applyFill="1" applyBorder="1" applyAlignment="1" applyProtection="1">
      <alignment horizontal="center" vertical="top" shrinkToFit="1"/>
      <protection locked="0"/>
    </xf>
    <xf numFmtId="0" fontId="0" fillId="2" borderId="22" xfId="0" applyFill="1" applyBorder="1" applyAlignment="1" applyProtection="1">
      <alignment horizontal="center" vertical="top" shrinkToFit="1"/>
      <protection locked="0"/>
    </xf>
    <xf numFmtId="0" fontId="0" fillId="0" borderId="15" xfId="0" applyBorder="1" applyAlignment="1">
      <alignment horizontal="center" vertical="center" textRotation="255"/>
    </xf>
    <xf numFmtId="0" fontId="0" fillId="0" borderId="27" xfId="0" applyBorder="1" applyAlignment="1">
      <alignment horizontal="center" vertical="center" textRotation="255"/>
    </xf>
    <xf numFmtId="0" fontId="0" fillId="0" borderId="20" xfId="0" applyBorder="1" applyAlignment="1">
      <alignment horizontal="center" vertical="center" textRotation="255"/>
    </xf>
    <xf numFmtId="0" fontId="0" fillId="2" borderId="60" xfId="0" applyFill="1" applyBorder="1" applyAlignment="1" applyProtection="1">
      <alignment horizontal="center" vertical="center"/>
      <protection locked="0"/>
    </xf>
    <xf numFmtId="0" fontId="0" fillId="2" borderId="61" xfId="0" applyFill="1" applyBorder="1" applyAlignment="1" applyProtection="1">
      <alignment horizontal="center" vertical="center"/>
      <protection locked="0"/>
    </xf>
    <xf numFmtId="0" fontId="0" fillId="2" borderId="62" xfId="0" applyFill="1" applyBorder="1" applyAlignment="1" applyProtection="1">
      <alignment horizontal="center" vertical="center"/>
      <protection locked="0"/>
    </xf>
    <xf numFmtId="49" fontId="0" fillId="2" borderId="34" xfId="0" applyNumberFormat="1" applyFill="1" applyBorder="1" applyAlignment="1" applyProtection="1">
      <alignment horizontal="center" vertical="center" shrinkToFit="1"/>
      <protection locked="0"/>
    </xf>
    <xf numFmtId="49" fontId="0" fillId="2" borderId="11" xfId="0" applyNumberFormat="1" applyFill="1" applyBorder="1" applyAlignment="1" applyProtection="1">
      <alignment horizontal="center" vertical="center" shrinkToFit="1"/>
      <protection locked="0"/>
    </xf>
    <xf numFmtId="49" fontId="0" fillId="2" borderId="13" xfId="0" applyNumberFormat="1" applyFill="1" applyBorder="1" applyAlignment="1" applyProtection="1">
      <alignment horizontal="center" vertical="center" shrinkToFit="1"/>
      <protection locked="0"/>
    </xf>
    <xf numFmtId="0" fontId="0" fillId="0" borderId="34" xfId="0" applyBorder="1" applyAlignment="1">
      <alignment horizontal="center" vertical="center"/>
    </xf>
    <xf numFmtId="0" fontId="0" fillId="0" borderId="42" xfId="0" applyBorder="1" applyAlignment="1">
      <alignment horizontal="center" vertical="center"/>
    </xf>
    <xf numFmtId="0" fontId="0" fillId="0" borderId="34" xfId="0" applyBorder="1" applyAlignment="1" applyProtection="1">
      <alignment horizontal="center" vertical="top" shrinkToFit="1"/>
      <protection locked="0"/>
    </xf>
    <xf numFmtId="0" fontId="0" fillId="0" borderId="42" xfId="0" applyBorder="1" applyAlignment="1" applyProtection="1">
      <alignment horizontal="center" vertical="top" shrinkToFit="1"/>
      <protection locked="0"/>
    </xf>
    <xf numFmtId="0" fontId="17" fillId="2" borderId="34" xfId="2" applyFill="1" applyBorder="1" applyAlignment="1" applyProtection="1">
      <alignment horizontal="center" vertical="top" wrapText="1" shrinkToFit="1"/>
      <protection locked="0"/>
    </xf>
    <xf numFmtId="0" fontId="0" fillId="2" borderId="11" xfId="0" applyFill="1" applyBorder="1" applyAlignment="1" applyProtection="1">
      <alignment horizontal="center" vertical="top" shrinkToFit="1"/>
      <protection locked="0"/>
    </xf>
    <xf numFmtId="0" fontId="0" fillId="2" borderId="13" xfId="0" applyFill="1" applyBorder="1" applyAlignment="1" applyProtection="1">
      <alignment horizontal="center" vertical="top" shrinkToFit="1"/>
      <protection locked="0"/>
    </xf>
    <xf numFmtId="49" fontId="0" fillId="2" borderId="9" xfId="0" applyNumberFormat="1" applyFill="1" applyBorder="1" applyAlignment="1" applyProtection="1">
      <alignment horizontal="center" vertical="center" shrinkToFit="1"/>
      <protection locked="0"/>
    </xf>
    <xf numFmtId="0" fontId="0" fillId="0" borderId="7" xfId="0" applyBorder="1" applyAlignment="1">
      <alignment horizontal="center" vertical="center"/>
    </xf>
    <xf numFmtId="0" fontId="0" fillId="2" borderId="40" xfId="0" applyFill="1" applyBorder="1" applyAlignment="1" applyProtection="1">
      <alignment horizontal="center" vertical="center" shrinkToFit="1"/>
      <protection locked="0"/>
    </xf>
    <xf numFmtId="0" fontId="0" fillId="2" borderId="41" xfId="0" applyFill="1" applyBorder="1" applyAlignment="1" applyProtection="1">
      <alignment horizontal="center" vertical="center" shrinkToFit="1"/>
      <protection locked="0"/>
    </xf>
    <xf numFmtId="0" fontId="0" fillId="2" borderId="0" xfId="0" applyFill="1" applyAlignment="1" applyProtection="1">
      <alignment horizontal="center" vertical="center"/>
      <protection locked="0"/>
    </xf>
    <xf numFmtId="176" fontId="0" fillId="0" borderId="16" xfId="1" applyNumberFormat="1" applyFont="1" applyFill="1" applyBorder="1" applyAlignment="1"/>
    <xf numFmtId="176" fontId="0" fillId="0" borderId="19" xfId="1" applyNumberFormat="1" applyFont="1" applyFill="1" applyBorder="1" applyAlignment="1"/>
    <xf numFmtId="176" fontId="0" fillId="0" borderId="0" xfId="1" applyNumberFormat="1" applyFont="1" applyFill="1" applyBorder="1" applyAlignment="1"/>
    <xf numFmtId="176" fontId="0" fillId="0" borderId="44" xfId="1" applyNumberFormat="1" applyFont="1" applyFill="1" applyBorder="1" applyAlignment="1"/>
    <xf numFmtId="176" fontId="0" fillId="0" borderId="18" xfId="1" applyNumberFormat="1" applyFont="1" applyFill="1" applyBorder="1" applyAlignment="1"/>
    <xf numFmtId="176" fontId="0" fillId="0" borderId="25" xfId="1" applyNumberFormat="1" applyFont="1" applyFill="1" applyBorder="1" applyAlignment="1"/>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53"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Alignment="1">
      <alignment horizontal="center" vertical="center"/>
    </xf>
    <xf numFmtId="0" fontId="4" fillId="0" borderId="51" xfId="0" applyFont="1" applyBorder="1" applyAlignment="1">
      <alignment horizontal="center" vertical="center"/>
    </xf>
    <xf numFmtId="176" fontId="0" fillId="0" borderId="10" xfId="1" applyNumberFormat="1" applyFont="1" applyFill="1" applyBorder="1" applyAlignment="1" applyProtection="1">
      <alignment vertical="center"/>
      <protection locked="0"/>
    </xf>
    <xf numFmtId="176" fontId="0" fillId="0" borderId="2" xfId="1" applyNumberFormat="1" applyFont="1" applyFill="1" applyBorder="1" applyAlignment="1" applyProtection="1">
      <alignment vertical="center"/>
      <protection locked="0"/>
    </xf>
    <xf numFmtId="176" fontId="0" fillId="0" borderId="53" xfId="1" applyNumberFormat="1" applyFont="1" applyFill="1" applyBorder="1" applyAlignment="1" applyProtection="1">
      <alignment vertical="center"/>
      <protection locked="0"/>
    </xf>
    <xf numFmtId="177" fontId="0" fillId="0" borderId="37" xfId="1" applyNumberFormat="1" applyFont="1" applyFill="1" applyBorder="1" applyAlignment="1" applyProtection="1">
      <alignment horizontal="right" vertical="center"/>
      <protection locked="0"/>
    </xf>
    <xf numFmtId="177" fontId="0" fillId="0" borderId="18" xfId="1" applyNumberFormat="1" applyFont="1" applyFill="1" applyBorder="1" applyAlignment="1" applyProtection="1">
      <alignment horizontal="right" vertical="center"/>
      <protection locked="0"/>
    </xf>
    <xf numFmtId="176" fontId="0" fillId="0" borderId="33" xfId="1" applyNumberFormat="1" applyFont="1" applyFill="1" applyBorder="1" applyAlignment="1" applyProtection="1">
      <alignment vertical="center"/>
      <protection locked="0"/>
    </xf>
    <xf numFmtId="176" fontId="0" fillId="0" borderId="6" xfId="1" applyNumberFormat="1" applyFont="1" applyFill="1" applyBorder="1" applyAlignment="1" applyProtection="1">
      <alignment vertical="center"/>
      <protection locked="0"/>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49"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52" xfId="0" applyFont="1" applyBorder="1" applyAlignment="1">
      <alignment horizontal="center" vertical="center"/>
    </xf>
    <xf numFmtId="0" fontId="34" fillId="0" borderId="0" xfId="0" applyFont="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2" borderId="7" xfId="0" applyFill="1" applyBorder="1" applyAlignment="1" applyProtection="1">
      <alignment horizontal="right" vertical="center"/>
      <protection locked="0"/>
    </xf>
    <xf numFmtId="0" fontId="0" fillId="2" borderId="6" xfId="0" applyFill="1" applyBorder="1" applyAlignment="1" applyProtection="1">
      <alignment horizontal="right" vertical="center"/>
      <protection locked="0"/>
    </xf>
    <xf numFmtId="0" fontId="0" fillId="0" borderId="59"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49" xfId="0" applyBorder="1" applyAlignment="1">
      <alignment horizontal="center" vertical="center"/>
    </xf>
    <xf numFmtId="0" fontId="0" fillId="0" borderId="5" xfId="0" applyBorder="1" applyAlignment="1">
      <alignment horizontal="center" vertical="center"/>
    </xf>
    <xf numFmtId="0" fontId="0" fillId="0" borderId="57" xfId="0" applyBorder="1" applyAlignment="1">
      <alignment horizontal="center" vertical="center"/>
    </xf>
    <xf numFmtId="0" fontId="0" fillId="0" borderId="47" xfId="0" applyBorder="1" applyAlignment="1">
      <alignment horizontal="center" vertical="center"/>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11" xfId="0" applyBorder="1" applyAlignment="1" applyProtection="1">
      <alignment horizontal="center" vertical="center" shrinkToFit="1"/>
      <protection locked="0"/>
    </xf>
    <xf numFmtId="0" fontId="0" fillId="2" borderId="33" xfId="0" applyFill="1" applyBorder="1" applyAlignment="1">
      <alignment horizontal="right" vertical="center"/>
    </xf>
    <xf numFmtId="0" fontId="0" fillId="2" borderId="6" xfId="0" applyFill="1" applyBorder="1" applyAlignment="1">
      <alignment horizontal="right" vertical="center"/>
    </xf>
    <xf numFmtId="0" fontId="0" fillId="2" borderId="34" xfId="0" applyFill="1" applyBorder="1" applyAlignment="1">
      <alignment horizontal="right" vertical="center"/>
    </xf>
    <xf numFmtId="0" fontId="0" fillId="2" borderId="11" xfId="0" applyFill="1" applyBorder="1" applyAlignment="1">
      <alignment horizontal="right" vertical="center"/>
    </xf>
    <xf numFmtId="0" fontId="0" fillId="0" borderId="1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12" borderId="33" xfId="0" applyFill="1" applyBorder="1" applyAlignment="1" applyProtection="1">
      <alignment horizontal="center" vertical="center"/>
      <protection locked="0"/>
    </xf>
    <xf numFmtId="0" fontId="0" fillId="12" borderId="6" xfId="0"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3"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11" xfId="0" applyBorder="1" applyAlignment="1" applyProtection="1">
      <alignment horizontal="center" vertical="top" shrinkToFit="1"/>
      <protection locked="0"/>
    </xf>
    <xf numFmtId="0" fontId="0" fillId="0" borderId="13" xfId="0" applyBorder="1" applyAlignment="1" applyProtection="1">
      <alignment horizontal="center" vertical="top" shrinkToFit="1"/>
      <protection locked="0"/>
    </xf>
    <xf numFmtId="0" fontId="0" fillId="0" borderId="8" xfId="0" applyBorder="1" applyAlignment="1" applyProtection="1">
      <alignment horizontal="center" vertical="center" shrinkToFit="1"/>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6" xfId="0" applyBorder="1" applyAlignment="1">
      <alignment horizontal="center" vertical="center" wrapText="1"/>
    </xf>
    <xf numFmtId="0" fontId="0" fillId="0" borderId="38" xfId="0"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31" xfId="0"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0" fillId="0" borderId="29" xfId="0" applyBorder="1" applyAlignment="1" applyProtection="1">
      <alignment horizontal="center" vertical="center" shrinkToFit="1"/>
      <protection locked="0"/>
    </xf>
    <xf numFmtId="0" fontId="40" fillId="0" borderId="0" xfId="0" applyFont="1" applyAlignment="1">
      <alignment horizontal="center" vertical="center"/>
    </xf>
    <xf numFmtId="0" fontId="2" fillId="14" borderId="18" xfId="0" applyFont="1" applyFill="1" applyBorder="1" applyAlignment="1">
      <alignment horizontal="left" vertical="center" wrapText="1"/>
    </xf>
    <xf numFmtId="0" fontId="2" fillId="14" borderId="18" xfId="0" applyFont="1" applyFill="1" applyBorder="1" applyAlignment="1">
      <alignment horizontal="left" vertical="center"/>
    </xf>
    <xf numFmtId="0" fontId="2" fillId="14" borderId="2" xfId="0" applyFont="1" applyFill="1" applyBorder="1" applyAlignment="1">
      <alignment horizontal="left" vertical="center" wrapText="1"/>
    </xf>
    <xf numFmtId="0" fontId="2" fillId="14" borderId="2" xfId="0" applyFont="1" applyFill="1" applyBorder="1" applyAlignment="1">
      <alignment horizontal="left" vertical="center"/>
    </xf>
    <xf numFmtId="0" fontId="0" fillId="0" borderId="35" xfId="0"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0" fillId="0" borderId="0" xfId="0" applyAlignment="1">
      <alignment vertical="center"/>
    </xf>
    <xf numFmtId="0" fontId="0" fillId="0" borderId="53" xfId="0" applyBorder="1" applyAlignment="1">
      <alignment horizontal="center" vertical="center"/>
    </xf>
    <xf numFmtId="0" fontId="0" fillId="0" borderId="10" xfId="0" applyNumberFormat="1" applyBorder="1" applyAlignment="1" applyProtection="1">
      <alignment horizontal="center" vertical="center" shrinkToFit="1"/>
      <protection locked="0"/>
    </xf>
    <xf numFmtId="0" fontId="0" fillId="0" borderId="2" xfId="0" applyNumberFormat="1" applyBorder="1" applyAlignment="1" applyProtection="1">
      <alignment horizontal="center" vertical="center" shrinkToFit="1"/>
      <protection locked="0"/>
    </xf>
    <xf numFmtId="0" fontId="0" fillId="0" borderId="119" xfId="0" applyBorder="1" applyAlignment="1">
      <alignment horizontal="center" vertical="center" shrinkToFit="1"/>
    </xf>
    <xf numFmtId="178" fontId="2" fillId="0" borderId="120" xfId="0" applyNumberFormat="1" applyFont="1" applyBorder="1" applyAlignment="1">
      <alignment horizontal="center" vertical="center" shrinkToFit="1"/>
    </xf>
    <xf numFmtId="179" fontId="2" fillId="0" borderId="120" xfId="0" applyNumberFormat="1" applyFont="1" applyBorder="1" applyAlignment="1">
      <alignment horizontal="center" vertical="center" wrapText="1" shrinkToFit="1"/>
    </xf>
    <xf numFmtId="0" fontId="0" fillId="0" borderId="120" xfId="0" applyBorder="1" applyAlignment="1">
      <alignment horizontal="center" vertical="center" shrinkToFit="1"/>
    </xf>
    <xf numFmtId="0" fontId="4" fillId="0" borderId="120" xfId="0" applyFont="1" applyBorder="1" applyAlignment="1">
      <alignment horizontal="center" vertical="center" shrinkToFit="1"/>
    </xf>
    <xf numFmtId="0" fontId="41" fillId="0" borderId="120" xfId="0" applyFont="1" applyBorder="1" applyAlignment="1">
      <alignment horizontal="center" vertical="center"/>
    </xf>
    <xf numFmtId="180" fontId="0" fillId="0" borderId="120" xfId="0" applyNumberFormat="1" applyBorder="1">
      <alignment vertical="center"/>
    </xf>
    <xf numFmtId="0" fontId="0" fillId="0" borderId="0" xfId="0" applyNumberFormat="1" applyAlignment="1">
      <alignment vertical="center"/>
    </xf>
    <xf numFmtId="0" fontId="0" fillId="0" borderId="0" xfId="0" applyNumberFormat="1" applyAlignment="1">
      <alignment vertical="center"/>
    </xf>
  </cellXfs>
  <cellStyles count="5">
    <cellStyle name="Hyperlink" xfId="4" xr:uid="{00000000-0005-0000-0000-000000000000}"/>
    <cellStyle name="ハイパーリンク" xfId="2" builtinId="8"/>
    <cellStyle name="桁区切り" xfId="1" builtinId="6"/>
    <cellStyle name="標準" xfId="0" builtinId="0"/>
    <cellStyle name="標準 2" xfId="3" xr:uid="{00000000-0005-0000-0000-000004000000}"/>
  </cellStyles>
  <dxfs count="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CC0099"/>
      <color rgb="FFFF6600"/>
      <color rgb="FFFF99FF"/>
      <color rgb="FFFF99CC"/>
      <color rgb="FFFF0066"/>
      <color rgb="FFFF6699"/>
      <color rgb="FFFF9966"/>
      <color rgb="FFFFCC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342897</xdr:colOff>
      <xdr:row>2</xdr:row>
      <xdr:rowOff>148590</xdr:rowOff>
    </xdr:from>
    <xdr:to>
      <xdr:col>1</xdr:col>
      <xdr:colOff>457197</xdr:colOff>
      <xdr:row>18</xdr:row>
      <xdr:rowOff>99059</xdr:rowOff>
    </xdr:to>
    <xdr:sp macro="" textlink="">
      <xdr:nvSpPr>
        <xdr:cNvPr id="2" name="ホームベース 2">
          <a:extLst>
            <a:ext uri="{FF2B5EF4-FFF2-40B4-BE49-F238E27FC236}">
              <a16:creationId xmlns:a16="http://schemas.microsoft.com/office/drawing/2014/main" id="{00000000-0008-0000-0000-000002000000}"/>
            </a:ext>
          </a:extLst>
        </xdr:cNvPr>
        <xdr:cNvSpPr/>
      </xdr:nvSpPr>
      <xdr:spPr>
        <a:xfrm rot="5400000">
          <a:off x="-1163958" y="2318385"/>
          <a:ext cx="3478529" cy="464820"/>
        </a:xfrm>
        <a:prstGeom prst="homePlate">
          <a:avLst/>
        </a:prstGeom>
        <a:solidFill>
          <a:srgbClr val="FF6699"/>
        </a:solidFill>
        <a:ln w="28575">
          <a:solidFill>
            <a:srgbClr val="FF66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b="1">
              <a:solidFill>
                <a:schemeClr val="bg1"/>
              </a:solidFill>
            </a:rPr>
            <a:t>仮</a:t>
          </a:r>
          <a:endParaRPr kumimoji="1" lang="en-US" altLang="ja-JP" sz="1400" b="1">
            <a:solidFill>
              <a:schemeClr val="bg1"/>
            </a:solidFill>
          </a:endParaRPr>
        </a:p>
        <a:p>
          <a:pPr algn="ctr"/>
          <a:endParaRPr kumimoji="1" lang="en-US" altLang="ja-JP" sz="1400" b="1">
            <a:solidFill>
              <a:schemeClr val="bg1"/>
            </a:solidFill>
          </a:endParaRPr>
        </a:p>
        <a:p>
          <a:pPr algn="ctr"/>
          <a:r>
            <a:rPr kumimoji="1" lang="ja-JP" altLang="en-US" sz="1400" b="1">
              <a:solidFill>
                <a:schemeClr val="bg1"/>
              </a:solidFill>
            </a:rPr>
            <a:t>予</a:t>
          </a:r>
          <a:endParaRPr kumimoji="1" lang="en-US" altLang="ja-JP" sz="1400" b="1">
            <a:solidFill>
              <a:schemeClr val="bg1"/>
            </a:solidFill>
          </a:endParaRPr>
        </a:p>
        <a:p>
          <a:pPr algn="ctr"/>
          <a:endParaRPr kumimoji="1" lang="en-US" altLang="ja-JP" sz="1400" b="1">
            <a:solidFill>
              <a:schemeClr val="bg1"/>
            </a:solidFill>
          </a:endParaRPr>
        </a:p>
        <a:p>
          <a:pPr algn="ctr"/>
          <a:r>
            <a:rPr kumimoji="1" lang="ja-JP" altLang="en-US" sz="1400" b="1">
              <a:solidFill>
                <a:schemeClr val="bg1"/>
              </a:solidFill>
            </a:rPr>
            <a:t>約</a:t>
          </a:r>
          <a:endParaRPr kumimoji="1" lang="en-US" altLang="ja-JP" sz="1400" b="1">
            <a:solidFill>
              <a:schemeClr val="bg1"/>
            </a:solidFill>
          </a:endParaRPr>
        </a:p>
      </xdr:txBody>
    </xdr:sp>
    <xdr:clientData/>
  </xdr:twoCellAnchor>
  <xdr:twoCellAnchor>
    <xdr:from>
      <xdr:col>0</xdr:col>
      <xdr:colOff>346707</xdr:colOff>
      <xdr:row>24</xdr:row>
      <xdr:rowOff>19050</xdr:rowOff>
    </xdr:from>
    <xdr:to>
      <xdr:col>1</xdr:col>
      <xdr:colOff>461008</xdr:colOff>
      <xdr:row>41</xdr:row>
      <xdr:rowOff>22864</xdr:rowOff>
    </xdr:to>
    <xdr:sp macro="" textlink="">
      <xdr:nvSpPr>
        <xdr:cNvPr id="4" name="山形 3">
          <a:extLst>
            <a:ext uri="{FF2B5EF4-FFF2-40B4-BE49-F238E27FC236}">
              <a16:creationId xmlns:a16="http://schemas.microsoft.com/office/drawing/2014/main" id="{00000000-0008-0000-0000-000004000000}"/>
            </a:ext>
          </a:extLst>
        </xdr:cNvPr>
        <xdr:cNvSpPr/>
      </xdr:nvSpPr>
      <xdr:spPr>
        <a:xfrm rot="5400000">
          <a:off x="-1350650" y="7078982"/>
          <a:ext cx="3861439" cy="466726"/>
        </a:xfrm>
        <a:prstGeom prst="chevron">
          <a:avLst/>
        </a:prstGeom>
        <a:solidFill>
          <a:srgbClr val="FF00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b="1">
              <a:solidFill>
                <a:schemeClr val="bg1"/>
              </a:solidFill>
            </a:rPr>
            <a:t>本</a:t>
          </a:r>
          <a:endParaRPr kumimoji="1" lang="en-US" altLang="ja-JP" sz="1400" b="1">
            <a:solidFill>
              <a:schemeClr val="bg1"/>
            </a:solidFill>
          </a:endParaRPr>
        </a:p>
        <a:p>
          <a:pPr algn="ctr"/>
          <a:endParaRPr kumimoji="1" lang="en-US" altLang="ja-JP" sz="1400" b="1">
            <a:solidFill>
              <a:schemeClr val="bg1"/>
            </a:solidFill>
          </a:endParaRPr>
        </a:p>
        <a:p>
          <a:pPr algn="ctr"/>
          <a:r>
            <a:rPr kumimoji="1" lang="ja-JP" altLang="en-US" sz="1400" b="1">
              <a:solidFill>
                <a:schemeClr val="bg1"/>
              </a:solidFill>
            </a:rPr>
            <a:t>申</a:t>
          </a:r>
          <a:endParaRPr kumimoji="1" lang="en-US" altLang="ja-JP" sz="1400" b="1">
            <a:solidFill>
              <a:schemeClr val="bg1"/>
            </a:solidFill>
          </a:endParaRPr>
        </a:p>
        <a:p>
          <a:pPr algn="ctr"/>
          <a:endParaRPr kumimoji="1" lang="en-US" altLang="ja-JP" sz="1400" b="1">
            <a:solidFill>
              <a:schemeClr val="bg1"/>
            </a:solidFill>
          </a:endParaRPr>
        </a:p>
        <a:p>
          <a:pPr algn="ctr"/>
          <a:r>
            <a:rPr kumimoji="1" lang="ja-JP" altLang="en-US" sz="1400" b="1">
              <a:solidFill>
                <a:schemeClr val="bg1"/>
              </a:solidFill>
            </a:rPr>
            <a:t>込</a:t>
          </a:r>
          <a:endParaRPr kumimoji="1" lang="en-US" altLang="ja-JP" sz="1400" b="1">
            <a:solidFill>
              <a:schemeClr val="bg1"/>
            </a:solidFill>
          </a:endParaRPr>
        </a:p>
      </xdr:txBody>
    </xdr:sp>
    <xdr:clientData/>
  </xdr:twoCellAnchor>
  <xdr:twoCellAnchor>
    <xdr:from>
      <xdr:col>0</xdr:col>
      <xdr:colOff>340352</xdr:colOff>
      <xdr:row>41</xdr:row>
      <xdr:rowOff>15243</xdr:rowOff>
    </xdr:from>
    <xdr:to>
      <xdr:col>1</xdr:col>
      <xdr:colOff>454653</xdr:colOff>
      <xdr:row>50</xdr:row>
      <xdr:rowOff>219079</xdr:rowOff>
    </xdr:to>
    <xdr:sp macro="" textlink="">
      <xdr:nvSpPr>
        <xdr:cNvPr id="5" name="山形 4">
          <a:extLst>
            <a:ext uri="{FF2B5EF4-FFF2-40B4-BE49-F238E27FC236}">
              <a16:creationId xmlns:a16="http://schemas.microsoft.com/office/drawing/2014/main" id="{00000000-0008-0000-0000-000005000000}"/>
            </a:ext>
          </a:extLst>
        </xdr:cNvPr>
        <xdr:cNvSpPr/>
      </xdr:nvSpPr>
      <xdr:spPr>
        <a:xfrm rot="5400000">
          <a:off x="-480703" y="9989823"/>
          <a:ext cx="2108836" cy="466726"/>
        </a:xfrm>
        <a:custGeom>
          <a:avLst/>
          <a:gdLst>
            <a:gd name="connsiteX0" fmla="*/ 0 w 2540637"/>
            <a:gd name="connsiteY0" fmla="*/ 0 h 464821"/>
            <a:gd name="connsiteX1" fmla="*/ 2308227 w 2540637"/>
            <a:gd name="connsiteY1" fmla="*/ 0 h 464821"/>
            <a:gd name="connsiteX2" fmla="*/ 2540637 w 2540637"/>
            <a:gd name="connsiteY2" fmla="*/ 232411 h 464821"/>
            <a:gd name="connsiteX3" fmla="*/ 2308227 w 2540637"/>
            <a:gd name="connsiteY3" fmla="*/ 464821 h 464821"/>
            <a:gd name="connsiteX4" fmla="*/ 0 w 2540637"/>
            <a:gd name="connsiteY4" fmla="*/ 464821 h 464821"/>
            <a:gd name="connsiteX5" fmla="*/ 232411 w 2540637"/>
            <a:gd name="connsiteY5" fmla="*/ 232411 h 464821"/>
            <a:gd name="connsiteX6" fmla="*/ 0 w 2540637"/>
            <a:gd name="connsiteY6" fmla="*/ 0 h 464821"/>
            <a:gd name="connsiteX0" fmla="*/ 0 w 2380617"/>
            <a:gd name="connsiteY0" fmla="*/ 0 h 464821"/>
            <a:gd name="connsiteX1" fmla="*/ 2308227 w 2380617"/>
            <a:gd name="connsiteY1" fmla="*/ 0 h 464821"/>
            <a:gd name="connsiteX2" fmla="*/ 2380617 w 2380617"/>
            <a:gd name="connsiteY2" fmla="*/ 232411 h 464821"/>
            <a:gd name="connsiteX3" fmla="*/ 2308227 w 2380617"/>
            <a:gd name="connsiteY3" fmla="*/ 464821 h 464821"/>
            <a:gd name="connsiteX4" fmla="*/ 0 w 2380617"/>
            <a:gd name="connsiteY4" fmla="*/ 464821 h 464821"/>
            <a:gd name="connsiteX5" fmla="*/ 232411 w 2380617"/>
            <a:gd name="connsiteY5" fmla="*/ 232411 h 464821"/>
            <a:gd name="connsiteX6" fmla="*/ 0 w 2380617"/>
            <a:gd name="connsiteY6" fmla="*/ 0 h 464821"/>
            <a:gd name="connsiteX0" fmla="*/ 0 w 2350137"/>
            <a:gd name="connsiteY0" fmla="*/ 0 h 464821"/>
            <a:gd name="connsiteX1" fmla="*/ 2308227 w 2350137"/>
            <a:gd name="connsiteY1" fmla="*/ 0 h 464821"/>
            <a:gd name="connsiteX2" fmla="*/ 2350137 w 2350137"/>
            <a:gd name="connsiteY2" fmla="*/ 224791 h 464821"/>
            <a:gd name="connsiteX3" fmla="*/ 2308227 w 2350137"/>
            <a:gd name="connsiteY3" fmla="*/ 464821 h 464821"/>
            <a:gd name="connsiteX4" fmla="*/ 0 w 2350137"/>
            <a:gd name="connsiteY4" fmla="*/ 464821 h 464821"/>
            <a:gd name="connsiteX5" fmla="*/ 232411 w 2350137"/>
            <a:gd name="connsiteY5" fmla="*/ 232411 h 464821"/>
            <a:gd name="connsiteX6" fmla="*/ 0 w 2350137"/>
            <a:gd name="connsiteY6" fmla="*/ 0 h 464821"/>
            <a:gd name="connsiteX0" fmla="*/ 0 w 2308227"/>
            <a:gd name="connsiteY0" fmla="*/ 0 h 464821"/>
            <a:gd name="connsiteX1" fmla="*/ 2308227 w 2308227"/>
            <a:gd name="connsiteY1" fmla="*/ 0 h 464821"/>
            <a:gd name="connsiteX2" fmla="*/ 2304417 w 2308227"/>
            <a:gd name="connsiteY2" fmla="*/ 224791 h 464821"/>
            <a:gd name="connsiteX3" fmla="*/ 2308227 w 2308227"/>
            <a:gd name="connsiteY3" fmla="*/ 464821 h 464821"/>
            <a:gd name="connsiteX4" fmla="*/ 0 w 2308227"/>
            <a:gd name="connsiteY4" fmla="*/ 464821 h 464821"/>
            <a:gd name="connsiteX5" fmla="*/ 232411 w 2308227"/>
            <a:gd name="connsiteY5" fmla="*/ 232411 h 464821"/>
            <a:gd name="connsiteX6" fmla="*/ 0 w 2308227"/>
            <a:gd name="connsiteY6" fmla="*/ 0 h 4648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08227" h="464821">
              <a:moveTo>
                <a:pt x="0" y="0"/>
              </a:moveTo>
              <a:lnTo>
                <a:pt x="2308227" y="0"/>
              </a:lnTo>
              <a:lnTo>
                <a:pt x="2304417" y="224791"/>
              </a:lnTo>
              <a:lnTo>
                <a:pt x="2308227" y="464821"/>
              </a:lnTo>
              <a:lnTo>
                <a:pt x="0" y="464821"/>
              </a:lnTo>
              <a:lnTo>
                <a:pt x="232411" y="232411"/>
              </a:lnTo>
              <a:lnTo>
                <a:pt x="0" y="0"/>
              </a:lnTo>
              <a:close/>
            </a:path>
          </a:pathLst>
        </a:custGeom>
        <a:solidFill>
          <a:schemeClr val="accent2">
            <a:lumMod val="75000"/>
          </a:schemeClr>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b="1">
              <a:solidFill>
                <a:schemeClr val="bg1"/>
              </a:solidFill>
            </a:rPr>
            <a:t>費</a:t>
          </a:r>
          <a:endParaRPr kumimoji="1" lang="en-US" altLang="ja-JP" sz="1400" b="1">
            <a:solidFill>
              <a:schemeClr val="bg1"/>
            </a:solidFill>
          </a:endParaRPr>
        </a:p>
        <a:p>
          <a:pPr algn="ctr"/>
          <a:r>
            <a:rPr kumimoji="1" lang="ja-JP" altLang="en-US" sz="1400" b="1">
              <a:solidFill>
                <a:schemeClr val="bg1"/>
              </a:solidFill>
            </a:rPr>
            <a:t>用</a:t>
          </a:r>
          <a:endParaRPr kumimoji="1" lang="en-US" altLang="ja-JP" sz="1400" b="1">
            <a:solidFill>
              <a:schemeClr val="bg1"/>
            </a:solidFill>
          </a:endParaRPr>
        </a:p>
        <a:p>
          <a:pPr algn="ctr"/>
          <a:r>
            <a:rPr kumimoji="1" lang="ja-JP" altLang="en-US" sz="1400" b="1">
              <a:solidFill>
                <a:schemeClr val="bg1"/>
              </a:solidFill>
            </a:rPr>
            <a:t>支</a:t>
          </a:r>
          <a:endParaRPr kumimoji="1" lang="en-US" altLang="ja-JP" sz="1400" b="1">
            <a:solidFill>
              <a:schemeClr val="bg1"/>
            </a:solidFill>
          </a:endParaRPr>
        </a:p>
        <a:p>
          <a:pPr algn="ctr"/>
          <a:r>
            <a:rPr kumimoji="1" lang="ja-JP" altLang="en-US" sz="1400" b="1">
              <a:solidFill>
                <a:schemeClr val="bg1"/>
              </a:solidFill>
            </a:rPr>
            <a:t>払</a:t>
          </a:r>
          <a:endParaRPr kumimoji="1" lang="en-US" altLang="ja-JP" sz="1400" b="1">
            <a:solidFill>
              <a:schemeClr val="bg1"/>
            </a:solidFill>
          </a:endParaRPr>
        </a:p>
        <a:p>
          <a:pPr algn="ctr"/>
          <a:endParaRPr kumimoji="1" lang="en-US" altLang="ja-JP" sz="1400" b="1">
            <a:solidFill>
              <a:schemeClr val="bg1"/>
            </a:solidFill>
          </a:endParaRPr>
        </a:p>
      </xdr:txBody>
    </xdr:sp>
    <xdr:clientData/>
  </xdr:twoCellAnchor>
  <xdr:twoCellAnchor>
    <xdr:from>
      <xdr:col>1</xdr:col>
      <xdr:colOff>0</xdr:colOff>
      <xdr:row>51</xdr:row>
      <xdr:rowOff>66676</xdr:rowOff>
    </xdr:from>
    <xdr:to>
      <xdr:col>1</xdr:col>
      <xdr:colOff>464820</xdr:colOff>
      <xdr:row>65</xdr:row>
      <xdr:rowOff>28576</xdr:rowOff>
    </xdr:to>
    <xdr:sp macro="" textlink="">
      <xdr:nvSpPr>
        <xdr:cNvPr id="8" name="ホームベース 7">
          <a:extLst>
            <a:ext uri="{FF2B5EF4-FFF2-40B4-BE49-F238E27FC236}">
              <a16:creationId xmlns:a16="http://schemas.microsoft.com/office/drawing/2014/main" id="{00000000-0008-0000-0000-000008000000}"/>
            </a:ext>
          </a:extLst>
        </xdr:cNvPr>
        <xdr:cNvSpPr/>
      </xdr:nvSpPr>
      <xdr:spPr>
        <a:xfrm rot="5400000">
          <a:off x="-929640" y="12712066"/>
          <a:ext cx="3028950" cy="464820"/>
        </a:xfrm>
        <a:custGeom>
          <a:avLst/>
          <a:gdLst>
            <a:gd name="connsiteX0" fmla="*/ 0 w 2779397"/>
            <a:gd name="connsiteY0" fmla="*/ 0 h 464820"/>
            <a:gd name="connsiteX1" fmla="*/ 2546987 w 2779397"/>
            <a:gd name="connsiteY1" fmla="*/ 0 h 464820"/>
            <a:gd name="connsiteX2" fmla="*/ 2779397 w 2779397"/>
            <a:gd name="connsiteY2" fmla="*/ 232410 h 464820"/>
            <a:gd name="connsiteX3" fmla="*/ 2546987 w 2779397"/>
            <a:gd name="connsiteY3" fmla="*/ 464820 h 464820"/>
            <a:gd name="connsiteX4" fmla="*/ 0 w 2779397"/>
            <a:gd name="connsiteY4" fmla="*/ 464820 h 464820"/>
            <a:gd name="connsiteX5" fmla="*/ 0 w 2779397"/>
            <a:gd name="connsiteY5" fmla="*/ 0 h 464820"/>
            <a:gd name="connsiteX0" fmla="*/ 0 w 2546987"/>
            <a:gd name="connsiteY0" fmla="*/ 0 h 464820"/>
            <a:gd name="connsiteX1" fmla="*/ 2546987 w 2546987"/>
            <a:gd name="connsiteY1" fmla="*/ 0 h 464820"/>
            <a:gd name="connsiteX2" fmla="*/ 2543180 w 2546987"/>
            <a:gd name="connsiteY2" fmla="*/ 232410 h 464820"/>
            <a:gd name="connsiteX3" fmla="*/ 2546987 w 2546987"/>
            <a:gd name="connsiteY3" fmla="*/ 464820 h 464820"/>
            <a:gd name="connsiteX4" fmla="*/ 0 w 2546987"/>
            <a:gd name="connsiteY4" fmla="*/ 464820 h 464820"/>
            <a:gd name="connsiteX5" fmla="*/ 0 w 2546987"/>
            <a:gd name="connsiteY5" fmla="*/ 0 h 46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546987" h="464820">
              <a:moveTo>
                <a:pt x="0" y="0"/>
              </a:moveTo>
              <a:lnTo>
                <a:pt x="2546987" y="0"/>
              </a:lnTo>
              <a:lnTo>
                <a:pt x="2543180" y="232410"/>
              </a:lnTo>
              <a:lnTo>
                <a:pt x="2546987" y="464820"/>
              </a:lnTo>
              <a:lnTo>
                <a:pt x="0" y="464820"/>
              </a:lnTo>
              <a:lnTo>
                <a:pt x="0" y="0"/>
              </a:lnTo>
              <a:close/>
            </a:path>
          </a:pathLst>
        </a:custGeom>
        <a:solidFill>
          <a:srgbClr val="CC0099"/>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b="1">
              <a:solidFill>
                <a:schemeClr val="bg1"/>
              </a:solidFill>
            </a:rPr>
            <a:t>注</a:t>
          </a:r>
          <a:endParaRPr kumimoji="1" lang="en-US" altLang="ja-JP" sz="1400" b="1">
            <a:solidFill>
              <a:schemeClr val="bg1"/>
            </a:solidFill>
          </a:endParaRPr>
        </a:p>
        <a:p>
          <a:pPr algn="ctr"/>
          <a:endParaRPr kumimoji="1" lang="en-US" altLang="ja-JP" sz="1400" b="1">
            <a:solidFill>
              <a:schemeClr val="bg1"/>
            </a:solidFill>
          </a:endParaRPr>
        </a:p>
        <a:p>
          <a:pPr algn="ctr"/>
          <a:r>
            <a:rPr kumimoji="1" lang="ja-JP" altLang="en-US" sz="1400" b="1">
              <a:solidFill>
                <a:schemeClr val="bg1"/>
              </a:solidFill>
            </a:rPr>
            <a:t>意</a:t>
          </a:r>
          <a:endParaRPr kumimoji="1" lang="en-US" altLang="ja-JP" sz="1400" b="1">
            <a:solidFill>
              <a:schemeClr val="bg1"/>
            </a:solidFill>
          </a:endParaRPr>
        </a:p>
        <a:p>
          <a:pPr algn="ctr"/>
          <a:r>
            <a:rPr kumimoji="1" lang="ja-JP" altLang="en-US" sz="1400" b="1">
              <a:solidFill>
                <a:schemeClr val="bg1"/>
              </a:solidFill>
            </a:rPr>
            <a:t>　　　事</a:t>
          </a:r>
          <a:endParaRPr kumimoji="1" lang="en-US" altLang="ja-JP" sz="1400" b="1">
            <a:solidFill>
              <a:schemeClr val="bg1"/>
            </a:solidFill>
          </a:endParaRPr>
        </a:p>
        <a:p>
          <a:pPr algn="ctr"/>
          <a:endParaRPr kumimoji="1" lang="en-US" altLang="ja-JP" sz="1400" b="1">
            <a:solidFill>
              <a:schemeClr val="bg1"/>
            </a:solidFill>
          </a:endParaRPr>
        </a:p>
        <a:p>
          <a:pPr algn="ctr"/>
          <a:r>
            <a:rPr kumimoji="1" lang="ja-JP" altLang="en-US" sz="1400" b="1">
              <a:solidFill>
                <a:schemeClr val="bg1"/>
              </a:solidFill>
            </a:rPr>
            <a:t>項</a:t>
          </a:r>
          <a:endParaRPr kumimoji="1" lang="en-US" altLang="ja-JP" sz="1600" b="1">
            <a:solidFill>
              <a:schemeClr val="bg1"/>
            </a:solidFill>
          </a:endParaRPr>
        </a:p>
      </xdr:txBody>
    </xdr:sp>
    <xdr:clientData/>
  </xdr:twoCellAnchor>
  <xdr:twoCellAnchor>
    <xdr:from>
      <xdr:col>0</xdr:col>
      <xdr:colOff>342900</xdr:colOff>
      <xdr:row>17</xdr:row>
      <xdr:rowOff>209550</xdr:rowOff>
    </xdr:from>
    <xdr:to>
      <xdr:col>1</xdr:col>
      <xdr:colOff>457201</xdr:colOff>
      <xdr:row>24</xdr:row>
      <xdr:rowOff>104778</xdr:rowOff>
    </xdr:to>
    <xdr:sp macro="" textlink="">
      <xdr:nvSpPr>
        <xdr:cNvPr id="9" name="山形 8">
          <a:extLst>
            <a:ext uri="{FF2B5EF4-FFF2-40B4-BE49-F238E27FC236}">
              <a16:creationId xmlns:a16="http://schemas.microsoft.com/office/drawing/2014/main" id="{00000000-0008-0000-0000-000009000000}"/>
            </a:ext>
          </a:extLst>
        </xdr:cNvPr>
        <xdr:cNvSpPr/>
      </xdr:nvSpPr>
      <xdr:spPr>
        <a:xfrm rot="5400000">
          <a:off x="-76201" y="4581526"/>
          <a:ext cx="1304928" cy="466726"/>
        </a:xfrm>
        <a:prstGeom prst="chevron">
          <a:avLst/>
        </a:prstGeom>
        <a:solidFill>
          <a:srgbClr val="FF6600"/>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b="1">
              <a:solidFill>
                <a:schemeClr val="bg1"/>
              </a:solidFill>
            </a:rPr>
            <a:t>調</a:t>
          </a:r>
          <a:endParaRPr kumimoji="1" lang="en-US" altLang="ja-JP" sz="1400" b="1">
            <a:solidFill>
              <a:schemeClr val="bg1"/>
            </a:solidFill>
          </a:endParaRPr>
        </a:p>
        <a:p>
          <a:pPr algn="ctr"/>
          <a:r>
            <a:rPr kumimoji="1" lang="ja-JP" altLang="en-US" sz="1400" b="1">
              <a:solidFill>
                <a:schemeClr val="bg1"/>
              </a:solidFill>
            </a:rPr>
            <a:t>整</a:t>
          </a:r>
          <a:endParaRPr kumimoji="1" lang="en-US" altLang="ja-JP"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15240</xdr:colOff>
          <xdr:row>24</xdr:row>
          <xdr:rowOff>236220</xdr:rowOff>
        </xdr:from>
        <xdr:to>
          <xdr:col>13</xdr:col>
          <xdr:colOff>99060</xdr:colOff>
          <xdr:row>26</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23</xdr:row>
          <xdr:rowOff>243840</xdr:rowOff>
        </xdr:from>
        <xdr:to>
          <xdr:col>13</xdr:col>
          <xdr:colOff>99060</xdr:colOff>
          <xdr:row>25</xdr:row>
          <xdr:rowOff>7620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24</xdr:row>
          <xdr:rowOff>236220</xdr:rowOff>
        </xdr:from>
        <xdr:to>
          <xdr:col>21</xdr:col>
          <xdr:colOff>114300</xdr:colOff>
          <xdr:row>26</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23</xdr:row>
          <xdr:rowOff>228600</xdr:rowOff>
        </xdr:from>
        <xdr:to>
          <xdr:col>27</xdr:col>
          <xdr:colOff>129540</xdr:colOff>
          <xdr:row>24</xdr:row>
          <xdr:rowOff>243840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15240</xdr:colOff>
      <xdr:row>27</xdr:row>
      <xdr:rowOff>38100</xdr:rowOff>
    </xdr:from>
    <xdr:to>
      <xdr:col>76</xdr:col>
      <xdr:colOff>114300</xdr:colOff>
      <xdr:row>35</xdr:row>
      <xdr:rowOff>152400</xdr:rowOff>
    </xdr:to>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7879080" y="6797040"/>
          <a:ext cx="5151120" cy="1729740"/>
        </a:xfrm>
        <a:prstGeom prst="wedgeRectCallout">
          <a:avLst>
            <a:gd name="adj1" fmla="val -63295"/>
            <a:gd name="adj2" fmla="val -51965"/>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1">
              <a:solidFill>
                <a:sysClr val="windowText" lastClr="000000"/>
              </a:solidFill>
              <a:effectLst/>
              <a:latin typeface="+mn-lt"/>
              <a:ea typeface="+mn-ea"/>
              <a:cs typeface="+mn-cs"/>
            </a:rPr>
            <a:t>備考</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３　資材貸出・返却</a:t>
          </a:r>
          <a:endParaRPr kumimoji="1" lang="en-US" altLang="ja-JP" sz="1100" b="1">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pPr eaLnBrk="1" fontAlgn="auto" latinLnBrk="0" hangingPunct="1"/>
          <a:r>
            <a:rPr kumimoji="1" lang="ja-JP" altLang="ja-JP" sz="1100" b="1">
              <a:solidFill>
                <a:sysClr val="windowText" lastClr="000000"/>
              </a:solidFill>
              <a:effectLst/>
              <a:latin typeface="+mn-lt"/>
              <a:ea typeface="+mn-ea"/>
              <a:cs typeface="+mn-cs"/>
            </a:rPr>
            <a:t>宅配便の利用</a:t>
          </a:r>
          <a:r>
            <a:rPr kumimoji="1" lang="ja-JP" altLang="ja-JP" sz="1100" b="0">
              <a:solidFill>
                <a:sysClr val="windowText" lastClr="000000"/>
              </a:solidFill>
              <a:effectLst/>
              <a:latin typeface="+mn-lt"/>
              <a:ea typeface="+mn-ea"/>
              <a:cs typeface="+mn-cs"/>
            </a:rPr>
            <a:t>：資材は原則、支部で受け渡ししますが、宅配も承ります。</a:t>
          </a:r>
          <a:endParaRPr lang="ja-JP" altLang="ja-JP">
            <a:solidFill>
              <a:sysClr val="windowText" lastClr="000000"/>
            </a:solidFill>
            <a:effectLst/>
          </a:endParaRPr>
        </a:p>
        <a:p>
          <a:pPr eaLnBrk="1" fontAlgn="auto" latinLnBrk="0" hangingPunct="1"/>
          <a:r>
            <a:rPr kumimoji="1" lang="ja-JP" altLang="ja-JP" sz="1100" b="0">
              <a:solidFill>
                <a:sysClr val="windowText" lastClr="000000"/>
              </a:solidFill>
              <a:effectLst/>
              <a:latin typeface="+mn-lt"/>
              <a:ea typeface="+mn-ea"/>
              <a:cs typeface="+mn-cs"/>
            </a:rPr>
            <a:t>その場合の送料は</a:t>
          </a:r>
          <a:r>
            <a:rPr kumimoji="1" lang="ja-JP" altLang="en-US" sz="1100" b="0">
              <a:solidFill>
                <a:sysClr val="windowText" lastClr="000000"/>
              </a:solidFill>
              <a:effectLst/>
              <a:latin typeface="+mn-lt"/>
              <a:ea typeface="+mn-ea"/>
              <a:cs typeface="+mn-cs"/>
            </a:rPr>
            <a:t>現金による着払い（</a:t>
          </a:r>
          <a:r>
            <a:rPr kumimoji="1" lang="ja-JP" altLang="ja-JP" sz="1100" b="0">
              <a:solidFill>
                <a:sysClr val="windowText" lastClr="000000"/>
              </a:solidFill>
              <a:effectLst/>
              <a:latin typeface="+mn-lt"/>
              <a:ea typeface="+mn-ea"/>
              <a:cs typeface="+mn-cs"/>
            </a:rPr>
            <a:t>主催者負担</a:t>
          </a:r>
          <a:r>
            <a:rPr kumimoji="1" lang="ja-JP" altLang="en-US"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となります。</a:t>
          </a:r>
          <a:endParaRPr kumimoji="1" lang="en-US" altLang="ja-JP" sz="1100" b="0">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pPr eaLnBrk="1" fontAlgn="auto" latinLnBrk="0" hangingPunct="1"/>
          <a:r>
            <a:rPr kumimoji="1" lang="ja-JP" altLang="ja-JP" sz="1100" b="1">
              <a:solidFill>
                <a:sysClr val="windowText" lastClr="000000"/>
              </a:solidFill>
              <a:effectLst/>
              <a:latin typeface="+mn-lt"/>
              <a:ea typeface="+mn-ea"/>
              <a:cs typeface="+mn-cs"/>
            </a:rPr>
            <a:t>資材搬入・搬出日時</a:t>
          </a:r>
          <a:r>
            <a:rPr kumimoji="1" lang="ja-JP" altLang="ja-JP" sz="1100">
              <a:solidFill>
                <a:sysClr val="windowText" lastClr="000000"/>
              </a:solidFill>
              <a:effectLst/>
              <a:latin typeface="+mn-lt"/>
              <a:ea typeface="+mn-ea"/>
              <a:cs typeface="+mn-cs"/>
            </a:rPr>
            <a:t>：いずれも火・水・木曜日（祝祭日を除く）の</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11:30</a:t>
          </a:r>
          <a:r>
            <a:rPr kumimoji="1" lang="ja-JP" altLang="ja-JP" sz="1100">
              <a:solidFill>
                <a:sysClr val="windowText" lastClr="000000"/>
              </a:solidFill>
              <a:effectLst/>
              <a:latin typeface="+mn-lt"/>
              <a:ea typeface="+mn-ea"/>
              <a:cs typeface="+mn-cs"/>
            </a:rPr>
            <a:t>または</a:t>
          </a:r>
          <a:r>
            <a:rPr kumimoji="1" lang="en-US" altLang="ja-JP" sz="1100">
              <a:solidFill>
                <a:sysClr val="windowText" lastClr="000000"/>
              </a:solidFill>
              <a:effectLst/>
              <a:latin typeface="+mn-lt"/>
              <a:ea typeface="+mn-ea"/>
              <a:cs typeface="+mn-cs"/>
            </a:rPr>
            <a:t>13:30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15:00</a:t>
          </a:r>
          <a:r>
            <a:rPr kumimoji="1" lang="ja-JP" altLang="ja-JP" sz="1100">
              <a:solidFill>
                <a:sysClr val="windowText" lastClr="000000"/>
              </a:solidFill>
              <a:effectLst/>
              <a:latin typeface="+mn-lt"/>
              <a:ea typeface="+mn-ea"/>
              <a:cs typeface="+mn-cs"/>
            </a:rPr>
            <a:t>にお願いします。</a:t>
          </a:r>
          <a:endParaRPr lang="ja-JP" altLang="ja-JP">
            <a:solidFill>
              <a:sysClr val="windowText" lastClr="000000"/>
            </a:solidFill>
            <a:effectLst/>
          </a:endParaRPr>
        </a:p>
        <a:p>
          <a:pPr algn="l"/>
          <a:endParaRPr kumimoji="1" lang="ja-JP" altLang="en-US" sz="1100"/>
        </a:p>
      </xdr:txBody>
    </xdr:sp>
    <xdr:clientData/>
  </xdr:twoCellAnchor>
  <xdr:twoCellAnchor>
    <xdr:from>
      <xdr:col>37</xdr:col>
      <xdr:colOff>7620</xdr:colOff>
      <xdr:row>21</xdr:row>
      <xdr:rowOff>76200</xdr:rowOff>
    </xdr:from>
    <xdr:to>
      <xdr:col>76</xdr:col>
      <xdr:colOff>106680</xdr:colOff>
      <xdr:row>26</xdr:row>
      <xdr:rowOff>22860</xdr:rowOff>
    </xdr:to>
    <xdr:sp macro="" textlink="">
      <xdr:nvSpPr>
        <xdr:cNvPr id="13" name="吹き出し: 四角形 12">
          <a:extLst>
            <a:ext uri="{FF2B5EF4-FFF2-40B4-BE49-F238E27FC236}">
              <a16:creationId xmlns:a16="http://schemas.microsoft.com/office/drawing/2014/main" id="{00000000-0008-0000-0200-00000D000000}"/>
            </a:ext>
          </a:extLst>
        </xdr:cNvPr>
        <xdr:cNvSpPr/>
      </xdr:nvSpPr>
      <xdr:spPr>
        <a:xfrm>
          <a:off x="7871460" y="5326380"/>
          <a:ext cx="5151120" cy="1203960"/>
        </a:xfrm>
        <a:prstGeom prst="wedgeRectCallout">
          <a:avLst>
            <a:gd name="adj1" fmla="val -62999"/>
            <a:gd name="adj2" fmla="val 6896"/>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1">
              <a:solidFill>
                <a:sysClr val="windowText" lastClr="000000"/>
              </a:solidFill>
              <a:effectLst/>
              <a:latin typeface="+mn-lt"/>
              <a:ea typeface="+mn-ea"/>
              <a:cs typeface="+mn-cs"/>
            </a:rPr>
            <a:t>備考</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２　オンライン講習の場合</a:t>
          </a:r>
          <a:endParaRPr kumimoji="1" lang="en-US" altLang="ja-JP" sz="1100" b="1">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pPr eaLnBrk="1" fontAlgn="auto" latinLnBrk="0" hangingPunct="1"/>
          <a:r>
            <a:rPr kumimoji="1" lang="ja-JP" altLang="ja-JP" sz="1100" b="1">
              <a:solidFill>
                <a:sysClr val="windowText" lastClr="000000"/>
              </a:solidFill>
              <a:effectLst/>
              <a:latin typeface="+mn-lt"/>
              <a:ea typeface="+mn-ea"/>
              <a:cs typeface="+mn-cs"/>
            </a:rPr>
            <a:t>使用回線数</a:t>
          </a:r>
          <a:r>
            <a:rPr kumimoji="1" lang="ja-JP" altLang="ja-JP" sz="1100" b="0">
              <a:solidFill>
                <a:sysClr val="windowText" lastClr="000000"/>
              </a:solidFill>
              <a:effectLst/>
              <a:latin typeface="+mn-lt"/>
              <a:ea typeface="+mn-ea"/>
              <a:cs typeface="+mn-cs"/>
            </a:rPr>
            <a:t>：オンライン講習で使用する回線数（予定）を入力してください。</a:t>
          </a:r>
          <a:endParaRPr lang="ja-JP" altLang="ja-JP">
            <a:solidFill>
              <a:sysClr val="windowText" lastClr="000000"/>
            </a:solidFill>
            <a:effectLst/>
          </a:endParaRPr>
        </a:p>
        <a:p>
          <a:pPr eaLnBrk="1" fontAlgn="auto" latinLnBrk="0" hangingPunct="1"/>
          <a:endParaRPr kumimoji="1" lang="en-US" altLang="ja-JP" sz="1100" b="1">
            <a:solidFill>
              <a:sysClr val="windowText" lastClr="000000"/>
            </a:solidFill>
            <a:effectLst/>
            <a:latin typeface="+mn-lt"/>
            <a:ea typeface="+mn-ea"/>
            <a:cs typeface="+mn-cs"/>
          </a:endParaRPr>
        </a:p>
        <a:p>
          <a:pPr eaLnBrk="1" fontAlgn="auto" latinLnBrk="0" hangingPunct="1"/>
          <a:r>
            <a:rPr kumimoji="1" lang="ja-JP" altLang="ja-JP" sz="1100" b="1">
              <a:solidFill>
                <a:sysClr val="windowText" lastClr="000000"/>
              </a:solidFill>
              <a:effectLst/>
              <a:latin typeface="+mn-lt"/>
              <a:ea typeface="+mn-ea"/>
              <a:cs typeface="+mn-cs"/>
            </a:rPr>
            <a:t>オンライン通信テスト</a:t>
          </a:r>
          <a:r>
            <a:rPr kumimoji="1" lang="ja-JP" altLang="ja-JP" sz="1100">
              <a:solidFill>
                <a:sysClr val="windowText" lastClr="000000"/>
              </a:solidFill>
              <a:effectLst/>
              <a:latin typeface="+mn-lt"/>
              <a:ea typeface="+mn-ea"/>
              <a:cs typeface="+mn-cs"/>
            </a:rPr>
            <a:t>：希望に応じて事前に通信テストを行うことができます。</a:t>
          </a:r>
          <a:endParaRPr lang="ja-JP" altLang="ja-JP">
            <a:solidFill>
              <a:sysClr val="windowText" lastClr="000000"/>
            </a:solidFill>
            <a:effectLst/>
          </a:endParaRPr>
        </a:p>
        <a:p>
          <a:pPr algn="l"/>
          <a:endParaRPr kumimoji="1" lang="ja-JP" altLang="en-US" sz="1100"/>
        </a:p>
      </xdr:txBody>
    </xdr:sp>
    <xdr:clientData/>
  </xdr:twoCellAnchor>
  <xdr:twoCellAnchor>
    <xdr:from>
      <xdr:col>37</xdr:col>
      <xdr:colOff>7620</xdr:colOff>
      <xdr:row>8</xdr:row>
      <xdr:rowOff>190500</xdr:rowOff>
    </xdr:from>
    <xdr:to>
      <xdr:col>76</xdr:col>
      <xdr:colOff>106680</xdr:colOff>
      <xdr:row>16</xdr:row>
      <xdr:rowOff>76200</xdr:rowOff>
    </xdr:to>
    <xdr:sp macro="" textlink="">
      <xdr:nvSpPr>
        <xdr:cNvPr id="14" name="吹き出し: 四角形 13">
          <a:extLst>
            <a:ext uri="{FF2B5EF4-FFF2-40B4-BE49-F238E27FC236}">
              <a16:creationId xmlns:a16="http://schemas.microsoft.com/office/drawing/2014/main" id="{00000000-0008-0000-0200-00000E000000}"/>
            </a:ext>
          </a:extLst>
        </xdr:cNvPr>
        <xdr:cNvSpPr/>
      </xdr:nvSpPr>
      <xdr:spPr>
        <a:xfrm>
          <a:off x="7871460" y="2171700"/>
          <a:ext cx="5151120" cy="1897380"/>
        </a:xfrm>
        <a:prstGeom prst="wedgeRectCallout">
          <a:avLst>
            <a:gd name="adj1" fmla="val -62852"/>
            <a:gd name="adj2" fmla="val -22648"/>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1">
              <a:solidFill>
                <a:sysClr val="windowText" lastClr="000000"/>
              </a:solidFill>
              <a:effectLst/>
              <a:latin typeface="+mn-lt"/>
              <a:ea typeface="+mn-ea"/>
              <a:cs typeface="+mn-cs"/>
            </a:rPr>
            <a:t>備考</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１　購入する資材教材</a:t>
          </a:r>
          <a:endParaRPr kumimoji="1" lang="en-US" altLang="ja-JP" sz="1100" b="1">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pPr eaLnBrk="1" fontAlgn="auto" latinLnBrk="0" hangingPunct="1"/>
          <a:r>
            <a:rPr kumimoji="1" lang="ja-JP" altLang="ja-JP" sz="1100" b="1">
              <a:solidFill>
                <a:sysClr val="windowText" lastClr="000000"/>
              </a:solidFill>
              <a:effectLst/>
              <a:latin typeface="+mn-lt"/>
              <a:ea typeface="+mn-ea"/>
              <a:cs typeface="+mn-cs"/>
            </a:rPr>
            <a:t>小冊子</a:t>
          </a:r>
          <a:r>
            <a:rPr kumimoji="1" lang="ja-JP" altLang="ja-JP" sz="1100">
              <a:solidFill>
                <a:sysClr val="windowText" lastClr="000000"/>
              </a:solidFill>
              <a:effectLst/>
              <a:latin typeface="+mn-lt"/>
              <a:ea typeface="+mn-ea"/>
              <a:cs typeface="+mn-cs"/>
            </a:rPr>
            <a:t>：講習の内容をイラストを使い、分かり易く説明した小冊子です。</a:t>
          </a:r>
          <a:endParaRPr lang="ja-JP" altLang="ja-JP">
            <a:solidFill>
              <a:sysClr val="windowText" lastClr="000000"/>
            </a:solidFill>
            <a:effectLst/>
          </a:endParaRPr>
        </a:p>
        <a:p>
          <a:endParaRPr kumimoji="1" lang="en-US" altLang="ja-JP" sz="1100" b="1">
            <a:solidFill>
              <a:sysClr val="windowText" lastClr="000000"/>
            </a:solidFill>
            <a:effectLst/>
            <a:latin typeface="+mn-lt"/>
            <a:ea typeface="+mn-ea"/>
            <a:cs typeface="+mn-cs"/>
          </a:endParaRPr>
        </a:p>
        <a:p>
          <a:r>
            <a:rPr kumimoji="1" lang="ja-JP" altLang="ja-JP" sz="1100" b="1">
              <a:solidFill>
                <a:sysClr val="windowText" lastClr="000000"/>
              </a:solidFill>
              <a:effectLst/>
              <a:latin typeface="+mn-lt"/>
              <a:ea typeface="+mn-ea"/>
              <a:cs typeface="+mn-cs"/>
            </a:rPr>
            <a:t>保険</a:t>
          </a:r>
          <a:r>
            <a:rPr kumimoji="1" lang="ja-JP" altLang="ja-JP" sz="1100">
              <a:solidFill>
                <a:sysClr val="windowText" lastClr="000000"/>
              </a:solidFill>
              <a:effectLst/>
              <a:latin typeface="+mn-lt"/>
              <a:ea typeface="+mn-ea"/>
              <a:cs typeface="+mn-cs"/>
            </a:rPr>
            <a:t>：講習に際して発生したケガや損害を補償する制度です。</a:t>
          </a:r>
          <a:endParaRPr lang="ja-JP" altLang="ja-JP">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ja-JP" altLang="ja-JP" sz="1100" b="1">
              <a:solidFill>
                <a:sysClr val="windowText" lastClr="000000"/>
              </a:solidFill>
              <a:effectLst/>
              <a:latin typeface="+mn-lt"/>
              <a:ea typeface="+mn-ea"/>
              <a:cs typeface="+mn-cs"/>
            </a:rPr>
            <a:t>購入数</a:t>
          </a:r>
          <a:r>
            <a:rPr kumimoji="1" lang="ja-JP" altLang="ja-JP" sz="1100">
              <a:solidFill>
                <a:sysClr val="windowText" lastClr="000000"/>
              </a:solidFill>
              <a:effectLst/>
              <a:latin typeface="+mn-lt"/>
              <a:ea typeface="+mn-ea"/>
              <a:cs typeface="+mn-cs"/>
            </a:rPr>
            <a:t>：講習開催日の</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週間前まで変更可能です。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b="1">
              <a:solidFill>
                <a:sysClr val="windowText" lastClr="000000"/>
              </a:solidFill>
              <a:effectLst/>
              <a:latin typeface="+mn-lt"/>
              <a:ea typeface="+mn-ea"/>
              <a:cs typeface="+mn-cs"/>
            </a:rPr>
            <a:t>（納品後、教材等は未使用であっても返却できません。）</a:t>
          </a:r>
          <a:endParaRPr lang="ja-JP" altLang="ja-JP">
            <a:solidFill>
              <a:sysClr val="windowText" lastClr="000000"/>
            </a:solidFill>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igyou@ibaraki.jrc.or.jp" TargetMode="External"/><Relationship Id="rId2" Type="http://schemas.openxmlformats.org/officeDocument/2006/relationships/hyperlink" Target="mailto:jigyou@ibaraki.jrc.or.jp" TargetMode="External"/><Relationship Id="rId1" Type="http://schemas.openxmlformats.org/officeDocument/2006/relationships/hyperlink" Target="mailto:jigyou@ibaraki.jrc.or.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jigyou@ibaraki.jrc.or.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igyou@ibaraki.jrc.or.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mailto:jigyou@ibaraki.jrc.or.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B1:P65"/>
  <sheetViews>
    <sheetView tabSelected="1" view="pageBreakPreview" zoomScaleNormal="100" zoomScaleSheetLayoutView="100" workbookViewId="0">
      <selection activeCell="C4" sqref="C4"/>
    </sheetView>
  </sheetViews>
  <sheetFormatPr defaultRowHeight="18" x14ac:dyDescent="0.45"/>
  <cols>
    <col min="1" max="1" width="4.59765625" customWidth="1"/>
    <col min="2" max="2" width="7.3984375" customWidth="1"/>
    <col min="3" max="3" width="8.8984375" customWidth="1"/>
    <col min="14" max="14" width="13.09765625" customWidth="1"/>
  </cols>
  <sheetData>
    <row r="1" spans="2:14" ht="32.4" x14ac:dyDescent="0.45">
      <c r="B1" s="79" t="s">
        <v>0</v>
      </c>
      <c r="C1" s="77"/>
      <c r="D1" s="77"/>
      <c r="E1" s="77"/>
      <c r="F1" s="77"/>
      <c r="G1" s="77"/>
      <c r="H1" s="77"/>
      <c r="I1" s="77"/>
      <c r="J1" s="77"/>
      <c r="K1" s="77"/>
      <c r="L1" s="77"/>
      <c r="M1" s="77"/>
      <c r="N1" s="77"/>
    </row>
    <row r="2" spans="2:14" ht="19.8" x14ac:dyDescent="0.45">
      <c r="B2" s="78" t="s">
        <v>1</v>
      </c>
      <c r="C2" s="77"/>
      <c r="D2" s="77"/>
      <c r="E2" s="77"/>
      <c r="F2" s="77"/>
      <c r="G2" s="77"/>
      <c r="H2" s="77"/>
      <c r="I2" s="77"/>
      <c r="J2" s="77"/>
      <c r="K2" s="77"/>
      <c r="L2" s="77"/>
      <c r="M2" s="77"/>
      <c r="N2" s="77"/>
    </row>
    <row r="3" spans="2:14" ht="12.6" customHeight="1" thickBot="1" x14ac:dyDescent="0.5"/>
    <row r="4" spans="2:14" ht="22.8" thickBot="1" x14ac:dyDescent="0.5">
      <c r="C4" s="167" t="s">
        <v>2</v>
      </c>
      <c r="D4" s="168" t="s">
        <v>3</v>
      </c>
      <c r="E4" s="169"/>
      <c r="F4" s="169"/>
      <c r="G4" s="169"/>
      <c r="H4" s="169"/>
      <c r="I4" s="169"/>
      <c r="J4" s="169"/>
      <c r="K4" s="169"/>
      <c r="L4" s="169"/>
      <c r="M4" s="169"/>
      <c r="N4" s="170"/>
    </row>
    <row r="5" spans="2:14" ht="11.4" customHeight="1" x14ac:dyDescent="0.45">
      <c r="C5" s="171"/>
      <c r="D5" s="107"/>
      <c r="E5" s="108"/>
      <c r="F5" s="108"/>
      <c r="G5" s="108"/>
      <c r="H5" s="108"/>
      <c r="I5" s="108"/>
      <c r="J5" s="108"/>
      <c r="K5" s="108"/>
      <c r="L5" s="108"/>
      <c r="M5" s="108"/>
      <c r="N5" s="172"/>
    </row>
    <row r="6" spans="2:14" x14ac:dyDescent="0.45">
      <c r="C6" s="173" t="s">
        <v>4</v>
      </c>
      <c r="D6" s="103"/>
      <c r="E6" s="104"/>
      <c r="N6" s="174"/>
    </row>
    <row r="7" spans="2:14" x14ac:dyDescent="0.45">
      <c r="C7" s="175" t="s">
        <v>5</v>
      </c>
      <c r="N7" s="174"/>
    </row>
    <row r="8" spans="2:14" x14ac:dyDescent="0.45">
      <c r="C8" s="173" t="s">
        <v>6</v>
      </c>
      <c r="D8" s="106"/>
      <c r="N8" s="174"/>
    </row>
    <row r="9" spans="2:14" x14ac:dyDescent="0.45">
      <c r="C9" s="176" t="s">
        <v>7</v>
      </c>
      <c r="N9" s="174"/>
    </row>
    <row r="10" spans="2:14" x14ac:dyDescent="0.45">
      <c r="C10" s="173" t="s">
        <v>8</v>
      </c>
      <c r="N10" s="174"/>
    </row>
    <row r="11" spans="2:14" x14ac:dyDescent="0.45">
      <c r="C11" s="175" t="s">
        <v>9</v>
      </c>
      <c r="N11" s="174"/>
    </row>
    <row r="12" spans="2:14" x14ac:dyDescent="0.45">
      <c r="C12" s="175" t="s">
        <v>10</v>
      </c>
      <c r="N12" s="174"/>
    </row>
    <row r="13" spans="2:14" x14ac:dyDescent="0.45">
      <c r="C13" s="173" t="s">
        <v>11</v>
      </c>
      <c r="N13" s="174"/>
    </row>
    <row r="14" spans="2:14" ht="17.399999999999999" customHeight="1" x14ac:dyDescent="0.45">
      <c r="C14" s="175" t="s">
        <v>12</v>
      </c>
      <c r="N14" s="174"/>
    </row>
    <row r="15" spans="2:14" ht="17.399999999999999" customHeight="1" x14ac:dyDescent="0.45">
      <c r="C15" s="173" t="s">
        <v>13</v>
      </c>
      <c r="N15" s="174"/>
    </row>
    <row r="16" spans="2:14" ht="17.399999999999999" customHeight="1" x14ac:dyDescent="0.45">
      <c r="C16" s="175" t="s">
        <v>14</v>
      </c>
      <c r="N16" s="174"/>
    </row>
    <row r="17" spans="3:16" ht="17.399999999999999" customHeight="1" x14ac:dyDescent="0.45">
      <c r="C17" s="175" t="s">
        <v>15</v>
      </c>
      <c r="J17" s="105" t="s">
        <v>16</v>
      </c>
      <c r="K17" s="77"/>
      <c r="N17" s="174"/>
    </row>
    <row r="18" spans="3:16" ht="17.399999999999999" customHeight="1" thickBot="1" x14ac:dyDescent="0.5">
      <c r="C18" s="177"/>
      <c r="D18" s="178"/>
      <c r="E18" s="178"/>
      <c r="F18" s="178"/>
      <c r="G18" s="178"/>
      <c r="H18" s="178"/>
      <c r="I18" s="178"/>
      <c r="J18" s="178"/>
      <c r="K18" s="178"/>
      <c r="L18" s="178"/>
      <c r="M18" s="179"/>
      <c r="N18" s="180"/>
    </row>
    <row r="19" spans="3:16" ht="7.95" customHeight="1" thickBot="1" x14ac:dyDescent="0.5">
      <c r="M19" s="105"/>
    </row>
    <row r="20" spans="3:16" ht="22.95" customHeight="1" thickBot="1" x14ac:dyDescent="0.5">
      <c r="C20" s="192" t="s">
        <v>17</v>
      </c>
      <c r="D20" s="187" t="s">
        <v>18</v>
      </c>
      <c r="E20" s="188"/>
      <c r="F20" s="188"/>
      <c r="G20" s="188"/>
      <c r="H20" s="188"/>
      <c r="I20" s="188"/>
      <c r="J20" s="188"/>
      <c r="K20" s="188"/>
      <c r="L20" s="188"/>
      <c r="M20" s="188"/>
      <c r="N20" s="189"/>
    </row>
    <row r="21" spans="3:16" x14ac:dyDescent="0.45">
      <c r="C21" s="181" t="s">
        <v>19</v>
      </c>
      <c r="N21" s="182"/>
    </row>
    <row r="22" spans="3:16" x14ac:dyDescent="0.45">
      <c r="C22" s="181" t="s">
        <v>20</v>
      </c>
      <c r="N22" s="182"/>
    </row>
    <row r="23" spans="3:16" ht="20.399999999999999" thickBot="1" x14ac:dyDescent="0.5">
      <c r="C23" s="183" t="s">
        <v>21</v>
      </c>
      <c r="D23" s="184"/>
      <c r="E23" s="185"/>
      <c r="F23" s="185"/>
      <c r="G23" s="185"/>
      <c r="H23" s="185"/>
      <c r="I23" s="185"/>
      <c r="J23" s="185"/>
      <c r="K23" s="185"/>
      <c r="L23" s="185"/>
      <c r="M23" s="185"/>
      <c r="N23" s="186"/>
    </row>
    <row r="24" spans="3:16" ht="7.95" customHeight="1" thickBot="1" x14ac:dyDescent="0.5">
      <c r="C24" s="22"/>
      <c r="P24" s="22"/>
    </row>
    <row r="25" spans="3:16" ht="22.8" thickBot="1" x14ac:dyDescent="0.5">
      <c r="C25" s="144" t="s">
        <v>22</v>
      </c>
      <c r="D25" s="89" t="s">
        <v>23</v>
      </c>
      <c r="E25" s="90"/>
      <c r="F25" s="90"/>
      <c r="G25" s="90"/>
      <c r="H25" s="90"/>
      <c r="I25" s="90"/>
      <c r="J25" s="90"/>
      <c r="K25" s="90"/>
      <c r="L25" s="90"/>
      <c r="M25" s="90"/>
      <c r="N25" s="91"/>
    </row>
    <row r="26" spans="3:16" ht="11.4" customHeight="1" x14ac:dyDescent="0.45">
      <c r="C26" s="109"/>
      <c r="D26" s="110"/>
      <c r="E26" s="111"/>
      <c r="F26" s="111"/>
      <c r="G26" s="111"/>
      <c r="H26" s="111"/>
      <c r="I26" s="111"/>
      <c r="J26" s="111"/>
      <c r="K26" s="111"/>
      <c r="L26" s="111"/>
      <c r="M26" s="111"/>
      <c r="N26" s="112"/>
    </row>
    <row r="27" spans="3:16" x14ac:dyDescent="0.45">
      <c r="C27" s="113" t="s">
        <v>24</v>
      </c>
      <c r="N27" s="114"/>
    </row>
    <row r="28" spans="3:16" x14ac:dyDescent="0.45">
      <c r="C28" s="115" t="s">
        <v>25</v>
      </c>
      <c r="N28" s="114"/>
    </row>
    <row r="29" spans="3:16" x14ac:dyDescent="0.45">
      <c r="C29" s="113" t="s">
        <v>26</v>
      </c>
      <c r="N29" s="114"/>
    </row>
    <row r="30" spans="3:16" x14ac:dyDescent="0.45">
      <c r="C30" s="115" t="s">
        <v>27</v>
      </c>
      <c r="N30" s="114"/>
    </row>
    <row r="31" spans="3:16" x14ac:dyDescent="0.45">
      <c r="C31" s="115" t="s">
        <v>28</v>
      </c>
      <c r="N31" s="114"/>
    </row>
    <row r="32" spans="3:16" x14ac:dyDescent="0.45">
      <c r="C32" s="115" t="s">
        <v>29</v>
      </c>
      <c r="N32" s="114"/>
    </row>
    <row r="33" spans="3:14" x14ac:dyDescent="0.45">
      <c r="C33" s="113" t="s">
        <v>30</v>
      </c>
      <c r="N33" s="114"/>
    </row>
    <row r="34" spans="3:14" x14ac:dyDescent="0.45">
      <c r="C34" s="115" t="s">
        <v>31</v>
      </c>
      <c r="N34" s="114"/>
    </row>
    <row r="35" spans="3:14" x14ac:dyDescent="0.45">
      <c r="C35" s="115" t="s">
        <v>32</v>
      </c>
      <c r="N35" s="114"/>
    </row>
    <row r="36" spans="3:14" x14ac:dyDescent="0.45">
      <c r="C36" s="115" t="s">
        <v>319</v>
      </c>
      <c r="N36" s="114"/>
    </row>
    <row r="37" spans="3:14" x14ac:dyDescent="0.45">
      <c r="C37" s="113" t="s">
        <v>33</v>
      </c>
      <c r="N37" s="114"/>
    </row>
    <row r="38" spans="3:14" x14ac:dyDescent="0.45">
      <c r="C38" s="116" t="s">
        <v>34</v>
      </c>
      <c r="N38" s="114"/>
    </row>
    <row r="39" spans="3:14" x14ac:dyDescent="0.45">
      <c r="C39" s="116" t="s">
        <v>15</v>
      </c>
      <c r="J39" s="117" t="s">
        <v>16</v>
      </c>
      <c r="M39" s="118"/>
      <c r="N39" s="114"/>
    </row>
    <row r="40" spans="3:14" x14ac:dyDescent="0.45">
      <c r="C40" s="116" t="s">
        <v>35</v>
      </c>
      <c r="N40" s="114"/>
    </row>
    <row r="41" spans="3:14" ht="18" customHeight="1" thickBot="1" x14ac:dyDescent="0.5">
      <c r="C41" s="119" t="s">
        <v>36</v>
      </c>
      <c r="D41" s="120"/>
      <c r="E41" s="120"/>
      <c r="F41" s="120"/>
      <c r="G41" s="120"/>
      <c r="H41" s="120"/>
      <c r="I41" s="120"/>
      <c r="J41" s="120"/>
      <c r="K41" s="120"/>
      <c r="L41" s="120"/>
      <c r="M41" s="120"/>
      <c r="N41" s="121"/>
    </row>
    <row r="42" spans="3:14" ht="7.95" customHeight="1" thickBot="1" x14ac:dyDescent="0.5">
      <c r="C42" s="74"/>
    </row>
    <row r="43" spans="3:14" ht="22.8" thickBot="1" x14ac:dyDescent="0.5">
      <c r="C43" s="145" t="s">
        <v>37</v>
      </c>
      <c r="D43" s="97" t="s">
        <v>38</v>
      </c>
      <c r="E43" s="92"/>
      <c r="F43" s="92"/>
      <c r="G43" s="92"/>
      <c r="H43" s="92"/>
      <c r="I43" s="92"/>
      <c r="J43" s="92"/>
      <c r="K43" s="92"/>
      <c r="L43" s="92"/>
      <c r="M43" s="92"/>
      <c r="N43" s="93"/>
    </row>
    <row r="44" spans="3:14" ht="11.4" customHeight="1" x14ac:dyDescent="0.45">
      <c r="C44" s="122"/>
      <c r="D44" s="123"/>
      <c r="E44" s="124"/>
      <c r="F44" s="124"/>
      <c r="G44" s="124"/>
      <c r="H44" s="124"/>
      <c r="I44" s="124"/>
      <c r="J44" s="124"/>
      <c r="K44" s="124"/>
      <c r="L44" s="124"/>
      <c r="M44" s="124"/>
      <c r="N44" s="125"/>
    </row>
    <row r="45" spans="3:14" x14ac:dyDescent="0.45">
      <c r="C45" s="131" t="s">
        <v>39</v>
      </c>
      <c r="N45" s="126"/>
    </row>
    <row r="46" spans="3:14" x14ac:dyDescent="0.45">
      <c r="C46" s="127" t="s">
        <v>40</v>
      </c>
      <c r="N46" s="126"/>
    </row>
    <row r="47" spans="3:14" x14ac:dyDescent="0.45">
      <c r="C47" s="131" t="s">
        <v>41</v>
      </c>
      <c r="N47" s="126"/>
    </row>
    <row r="48" spans="3:14" x14ac:dyDescent="0.45">
      <c r="C48" s="127" t="s">
        <v>42</v>
      </c>
      <c r="N48" s="126"/>
    </row>
    <row r="49" spans="3:14" ht="18.600000000000001" customHeight="1" x14ac:dyDescent="0.45">
      <c r="C49" s="128" t="s">
        <v>43</v>
      </c>
      <c r="N49" s="126"/>
    </row>
    <row r="50" spans="3:14" x14ac:dyDescent="0.45">
      <c r="C50" s="128" t="s">
        <v>44</v>
      </c>
      <c r="F50" t="s">
        <v>45</v>
      </c>
      <c r="N50" s="126"/>
    </row>
    <row r="51" spans="3:14" ht="18.600000000000001" thickBot="1" x14ac:dyDescent="0.5">
      <c r="C51" s="142" t="s">
        <v>46</v>
      </c>
      <c r="D51" s="129"/>
      <c r="E51" s="129"/>
      <c r="F51" s="129" t="s">
        <v>47</v>
      </c>
      <c r="G51" s="129"/>
      <c r="H51" s="129"/>
      <c r="I51" s="129"/>
      <c r="J51" s="129"/>
      <c r="K51" s="129"/>
      <c r="L51" s="129"/>
      <c r="M51" s="129"/>
      <c r="N51" s="130"/>
    </row>
    <row r="52" spans="3:14" ht="7.95" customHeight="1" thickBot="1" x14ac:dyDescent="0.5">
      <c r="C52" s="74"/>
    </row>
    <row r="53" spans="3:14" ht="22.8" thickBot="1" x14ac:dyDescent="0.5">
      <c r="C53" s="191" t="s">
        <v>48</v>
      </c>
      <c r="D53" s="94" t="s">
        <v>49</v>
      </c>
      <c r="E53" s="95"/>
      <c r="F53" s="95"/>
      <c r="G53" s="95"/>
      <c r="H53" s="95"/>
      <c r="I53" s="95"/>
      <c r="J53" s="95"/>
      <c r="K53" s="95"/>
      <c r="L53" s="95"/>
      <c r="M53" s="95"/>
      <c r="N53" s="96"/>
    </row>
    <row r="54" spans="3:14" ht="12.6" customHeight="1" x14ac:dyDescent="0.45">
      <c r="C54" s="132"/>
      <c r="D54" s="133"/>
      <c r="E54" s="133"/>
      <c r="F54" s="133"/>
      <c r="G54" s="133"/>
      <c r="H54" s="133"/>
      <c r="I54" s="133"/>
      <c r="J54" s="133"/>
      <c r="K54" s="133"/>
      <c r="L54" s="133"/>
      <c r="M54" s="133"/>
      <c r="N54" s="134"/>
    </row>
    <row r="55" spans="3:14" x14ac:dyDescent="0.45">
      <c r="C55" s="143" t="s">
        <v>50</v>
      </c>
      <c r="F55" s="7"/>
      <c r="G55" s="7"/>
      <c r="H55" s="7"/>
      <c r="I55" s="7"/>
      <c r="J55" s="7"/>
      <c r="K55" s="7"/>
      <c r="L55" s="7"/>
      <c r="M55" s="7"/>
      <c r="N55" s="136"/>
    </row>
    <row r="56" spans="3:14" x14ac:dyDescent="0.45">
      <c r="C56" s="135" t="s">
        <v>51</v>
      </c>
      <c r="F56" s="7"/>
      <c r="G56" s="7"/>
      <c r="H56" s="7"/>
      <c r="I56" s="7"/>
      <c r="J56" s="7"/>
      <c r="K56" s="7"/>
      <c r="L56" s="7"/>
      <c r="M56" s="7"/>
      <c r="N56" s="136"/>
    </row>
    <row r="57" spans="3:14" x14ac:dyDescent="0.45">
      <c r="C57" s="137" t="s">
        <v>52</v>
      </c>
      <c r="F57" s="7"/>
      <c r="G57" s="7"/>
      <c r="H57" s="7"/>
      <c r="I57" s="7"/>
      <c r="J57" s="7"/>
      <c r="K57" s="7"/>
      <c r="L57" s="7"/>
      <c r="M57" s="7"/>
      <c r="N57" s="136"/>
    </row>
    <row r="58" spans="3:14" x14ac:dyDescent="0.45">
      <c r="C58" s="137" t="s">
        <v>15</v>
      </c>
      <c r="F58" s="7"/>
      <c r="G58" s="7"/>
      <c r="H58" s="7"/>
      <c r="J58" s="149" t="s">
        <v>16</v>
      </c>
      <c r="K58" s="7"/>
      <c r="L58" s="7"/>
      <c r="M58" s="7"/>
      <c r="N58" s="136"/>
    </row>
    <row r="59" spans="3:14" x14ac:dyDescent="0.45">
      <c r="C59" s="143" t="s">
        <v>53</v>
      </c>
      <c r="F59" s="7"/>
      <c r="G59" s="7"/>
      <c r="H59" s="7"/>
      <c r="I59" s="7"/>
      <c r="J59" s="7"/>
      <c r="K59" s="7"/>
      <c r="L59" s="7"/>
      <c r="M59" s="7"/>
      <c r="N59" s="136"/>
    </row>
    <row r="60" spans="3:14" x14ac:dyDescent="0.45">
      <c r="C60" s="135" t="s">
        <v>54</v>
      </c>
      <c r="F60" s="7"/>
      <c r="G60" s="7"/>
      <c r="H60" s="7"/>
      <c r="I60" s="7"/>
      <c r="J60" s="7"/>
      <c r="K60" s="7"/>
      <c r="L60" s="7"/>
      <c r="M60" s="7"/>
      <c r="N60" s="136"/>
    </row>
    <row r="61" spans="3:14" x14ac:dyDescent="0.45">
      <c r="C61" s="143" t="s">
        <v>55</v>
      </c>
      <c r="F61" s="7"/>
      <c r="G61" s="7"/>
      <c r="H61" s="7"/>
      <c r="I61" s="7"/>
      <c r="J61" s="7"/>
      <c r="K61" s="7"/>
      <c r="L61" s="7"/>
      <c r="M61" s="7"/>
      <c r="N61" s="136"/>
    </row>
    <row r="62" spans="3:14" x14ac:dyDescent="0.45">
      <c r="C62" s="135" t="s">
        <v>56</v>
      </c>
      <c r="F62" s="7"/>
      <c r="G62" s="7"/>
      <c r="H62" s="7"/>
      <c r="I62" s="7"/>
      <c r="J62" s="7"/>
      <c r="K62" s="7"/>
      <c r="L62" s="7"/>
      <c r="M62" s="7"/>
      <c r="N62" s="136"/>
    </row>
    <row r="63" spans="3:14" x14ac:dyDescent="0.45">
      <c r="C63" s="143" t="s">
        <v>57</v>
      </c>
      <c r="F63" s="7"/>
      <c r="G63" s="7"/>
      <c r="H63" s="7"/>
      <c r="I63" s="7"/>
      <c r="J63" s="7"/>
      <c r="K63" s="7"/>
      <c r="L63" s="7"/>
      <c r="M63" s="7"/>
      <c r="N63" s="136"/>
    </row>
    <row r="64" spans="3:14" x14ac:dyDescent="0.45">
      <c r="C64" s="141" t="s">
        <v>58</v>
      </c>
      <c r="F64" s="7"/>
      <c r="G64" s="7"/>
      <c r="H64" s="7"/>
      <c r="I64" s="7"/>
      <c r="J64" s="7"/>
      <c r="K64" s="7"/>
      <c r="L64" s="7"/>
      <c r="M64" s="7"/>
      <c r="N64" s="136"/>
    </row>
    <row r="65" spans="3:14" ht="18.600000000000001" thickBot="1" x14ac:dyDescent="0.5">
      <c r="C65" s="138" t="s">
        <v>59</v>
      </c>
      <c r="D65" s="139"/>
      <c r="E65" s="139"/>
      <c r="F65" s="139"/>
      <c r="G65" s="139"/>
      <c r="H65" s="139"/>
      <c r="I65" s="139"/>
      <c r="J65" s="139"/>
      <c r="K65" s="139"/>
      <c r="L65" s="139"/>
      <c r="M65" s="139"/>
      <c r="N65" s="140"/>
    </row>
  </sheetData>
  <phoneticPr fontId="1"/>
  <hyperlinks>
    <hyperlink ref="J17" r:id="rId1" xr:uid="{00000000-0004-0000-0000-000000000000}"/>
    <hyperlink ref="M39" r:id="rId2" display="jigyou@ibaraki.jrc.or.jp" xr:uid="{00000000-0004-0000-0000-000001000000}"/>
    <hyperlink ref="J39" r:id="rId3" xr:uid="{00000000-0004-0000-0000-000002000000}"/>
    <hyperlink ref="J58" r:id="rId4" xr:uid="{00000000-0004-0000-0000-000003000000}"/>
  </hyperlinks>
  <pageMargins left="0.70866141732283472" right="0.70866141732283472" top="0.74803149606299213" bottom="0.74803149606299213" header="0.31496062992125984" footer="0.31496062992125984"/>
  <pageSetup paperSize="9" scale="61" orientation="portrait" r:id="rId5"/>
  <colBreaks count="1" manualBreakCount="1">
    <brk id="14" max="63" man="1"/>
  </col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99"/>
  </sheetPr>
  <dimension ref="A1:AQ30"/>
  <sheetViews>
    <sheetView view="pageBreakPreview" zoomScaleNormal="100" zoomScaleSheetLayoutView="100" workbookViewId="0">
      <selection activeCell="S3" sqref="S3:U3"/>
    </sheetView>
  </sheetViews>
  <sheetFormatPr defaultRowHeight="18" x14ac:dyDescent="0.45"/>
  <cols>
    <col min="1" max="2" width="4.59765625" customWidth="1"/>
    <col min="3" max="3" width="9.8984375" customWidth="1"/>
    <col min="4" max="4" width="3.59765625" customWidth="1"/>
    <col min="5" max="26" width="3.09765625" customWidth="1"/>
    <col min="28" max="28" width="8.69921875" customWidth="1"/>
    <col min="29" max="29" width="10.19921875" customWidth="1"/>
    <col min="30" max="30" width="16.69921875" hidden="1" customWidth="1"/>
    <col min="31" max="31" width="21.69921875" hidden="1" customWidth="1"/>
    <col min="32" max="32" width="23.69921875" hidden="1" customWidth="1"/>
    <col min="33" max="33" width="51.3984375" hidden="1" customWidth="1"/>
    <col min="34" max="34" width="46.3984375" hidden="1" customWidth="1"/>
    <col min="35" max="35" width="31.19921875" hidden="1" customWidth="1"/>
    <col min="36" max="36" width="21.09765625" hidden="1" customWidth="1"/>
  </cols>
  <sheetData>
    <row r="1" spans="1:43" ht="24.9" customHeight="1" x14ac:dyDescent="0.45">
      <c r="A1" s="235" t="s">
        <v>60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11"/>
      <c r="AD1" s="64" t="s">
        <v>61</v>
      </c>
      <c r="AE1" s="64" t="s">
        <v>61</v>
      </c>
      <c r="AF1" s="14"/>
      <c r="AG1" s="14"/>
      <c r="AH1" s="14"/>
      <c r="AI1" s="14"/>
      <c r="AJ1" s="14"/>
    </row>
    <row r="2" spans="1:43" ht="20.100000000000001" customHeight="1" x14ac:dyDescent="0.45">
      <c r="C2" s="382"/>
      <c r="AA2" s="11"/>
      <c r="AD2" s="14" t="s">
        <v>62</v>
      </c>
      <c r="AE2" s="14" t="s">
        <v>63</v>
      </c>
      <c r="AF2" s="14" t="s">
        <v>64</v>
      </c>
      <c r="AG2" s="14" t="s">
        <v>65</v>
      </c>
      <c r="AH2" s="14" t="s">
        <v>66</v>
      </c>
      <c r="AI2" s="14"/>
      <c r="AJ2" s="14"/>
    </row>
    <row r="3" spans="1:43" ht="20.100000000000001" customHeight="1" x14ac:dyDescent="0.45">
      <c r="L3" s="382"/>
      <c r="M3" s="382"/>
      <c r="P3" t="s">
        <v>67</v>
      </c>
      <c r="S3" s="239"/>
      <c r="T3" s="239"/>
      <c r="U3" s="239"/>
      <c r="V3" t="s">
        <v>68</v>
      </c>
      <c r="W3" s="2"/>
      <c r="X3" t="s">
        <v>69</v>
      </c>
      <c r="Y3" s="2"/>
      <c r="Z3" t="s">
        <v>70</v>
      </c>
      <c r="AA3" s="10"/>
      <c r="AD3" s="66" t="s">
        <v>71</v>
      </c>
      <c r="AE3" s="66" t="s">
        <v>72</v>
      </c>
      <c r="AF3" s="66" t="s">
        <v>73</v>
      </c>
      <c r="AG3" s="66" t="s">
        <v>74</v>
      </c>
      <c r="AH3" s="66"/>
      <c r="AI3" s="14"/>
      <c r="AJ3" s="14"/>
    </row>
    <row r="4" spans="1:43" ht="20.100000000000001" customHeight="1" x14ac:dyDescent="0.45">
      <c r="A4" s="67"/>
      <c r="B4" t="s">
        <v>75</v>
      </c>
      <c r="L4" s="150"/>
      <c r="M4" s="150"/>
      <c r="S4" s="46"/>
      <c r="T4" s="46"/>
      <c r="U4" s="36"/>
      <c r="W4" s="36"/>
      <c r="Y4" s="36"/>
      <c r="AA4" s="10"/>
      <c r="AD4" s="66" t="s">
        <v>76</v>
      </c>
      <c r="AE4" s="66" t="s">
        <v>308</v>
      </c>
      <c r="AF4" s="66" t="s">
        <v>309</v>
      </c>
      <c r="AG4" s="66" t="s">
        <v>310</v>
      </c>
      <c r="AH4" s="66" t="s">
        <v>311</v>
      </c>
      <c r="AI4" s="15"/>
      <c r="AJ4" s="14"/>
    </row>
    <row r="5" spans="1:43" ht="6" customHeight="1" thickBot="1" x14ac:dyDescent="0.5">
      <c r="A5" s="8"/>
      <c r="B5" s="8"/>
      <c r="C5" s="8"/>
      <c r="D5" s="8"/>
      <c r="E5" s="8"/>
      <c r="F5" s="8"/>
      <c r="G5" s="8"/>
      <c r="H5" s="8"/>
      <c r="I5" s="8"/>
      <c r="J5" s="8"/>
      <c r="K5" s="8"/>
      <c r="L5" s="8"/>
      <c r="M5" s="8"/>
      <c r="N5" s="8"/>
      <c r="O5" s="8"/>
      <c r="P5" s="8"/>
      <c r="Q5" s="8"/>
      <c r="R5" s="8"/>
      <c r="S5" s="8"/>
      <c r="T5" s="8"/>
      <c r="U5" s="8"/>
      <c r="V5" s="8"/>
      <c r="W5" s="8"/>
      <c r="X5" s="8"/>
      <c r="Y5" s="8"/>
      <c r="Z5" s="8"/>
      <c r="AA5" s="10"/>
      <c r="AD5" s="14" t="s">
        <v>77</v>
      </c>
      <c r="AE5" s="65" t="s">
        <v>78</v>
      </c>
      <c r="AF5" s="65" t="s">
        <v>79</v>
      </c>
      <c r="AG5" s="65" t="s">
        <v>80</v>
      </c>
      <c r="AH5" s="65" t="s">
        <v>81</v>
      </c>
      <c r="AI5" s="65" t="s">
        <v>82</v>
      </c>
      <c r="AJ5" s="65" t="s">
        <v>83</v>
      </c>
    </row>
    <row r="6" spans="1:43" ht="20.100000000000001" customHeight="1" thickBot="1" x14ac:dyDescent="0.5">
      <c r="A6" s="240" t="s">
        <v>84</v>
      </c>
      <c r="B6" s="241"/>
      <c r="C6" s="242"/>
      <c r="D6" s="232" t="s">
        <v>61</v>
      </c>
      <c r="E6" s="233"/>
      <c r="F6" s="233"/>
      <c r="G6" s="233"/>
      <c r="H6" s="233"/>
      <c r="I6" s="233"/>
      <c r="J6" s="233"/>
      <c r="K6" s="233"/>
      <c r="L6" s="233"/>
      <c r="M6" s="233"/>
      <c r="N6" s="233"/>
      <c r="O6" s="233"/>
      <c r="P6" s="233"/>
      <c r="Q6" s="233"/>
      <c r="R6" s="233"/>
      <c r="S6" s="233"/>
      <c r="T6" s="233"/>
      <c r="U6" s="233"/>
      <c r="V6" s="233"/>
      <c r="W6" s="233"/>
      <c r="X6" s="233"/>
      <c r="Y6" s="233"/>
      <c r="Z6" s="234"/>
      <c r="AA6" s="10"/>
    </row>
    <row r="7" spans="1:43" ht="20.100000000000001" customHeight="1" thickBot="1" x14ac:dyDescent="0.5">
      <c r="A7" s="211" t="s">
        <v>85</v>
      </c>
      <c r="B7" s="212"/>
      <c r="C7" s="213"/>
      <c r="D7" s="236" t="s">
        <v>61</v>
      </c>
      <c r="E7" s="237"/>
      <c r="F7" s="237"/>
      <c r="G7" s="237"/>
      <c r="H7" s="237"/>
      <c r="I7" s="237"/>
      <c r="J7" s="237"/>
      <c r="K7" s="237"/>
      <c r="L7" s="237"/>
      <c r="M7" s="237"/>
      <c r="N7" s="237"/>
      <c r="O7" s="237"/>
      <c r="P7" s="237"/>
      <c r="Q7" s="237"/>
      <c r="R7" s="237"/>
      <c r="S7" s="237"/>
      <c r="T7" s="237"/>
      <c r="U7" s="237"/>
      <c r="V7" s="237"/>
      <c r="W7" s="237"/>
      <c r="X7" s="237"/>
      <c r="Y7" s="237"/>
      <c r="Z7" s="238"/>
      <c r="AA7" s="10"/>
    </row>
    <row r="8" spans="1:43" ht="20.100000000000001" customHeight="1" x14ac:dyDescent="0.45">
      <c r="A8" s="268" t="s">
        <v>86</v>
      </c>
      <c r="B8" s="217" t="s">
        <v>87</v>
      </c>
      <c r="C8" s="218"/>
      <c r="D8" s="246"/>
      <c r="E8" s="247"/>
      <c r="F8" s="17" t="s">
        <v>88</v>
      </c>
      <c r="G8" s="16"/>
      <c r="H8" s="17" t="s">
        <v>69</v>
      </c>
      <c r="I8" s="16"/>
      <c r="J8" s="17" t="s">
        <v>89</v>
      </c>
      <c r="K8" s="16"/>
      <c r="L8" s="17" t="s">
        <v>90</v>
      </c>
      <c r="M8" s="16"/>
      <c r="N8" s="17" t="s">
        <v>69</v>
      </c>
      <c r="O8" s="16"/>
      <c r="P8" s="17" t="s">
        <v>89</v>
      </c>
      <c r="Q8" s="16"/>
      <c r="R8" s="17" t="s">
        <v>91</v>
      </c>
      <c r="S8" s="16"/>
      <c r="T8" s="17" t="s">
        <v>92</v>
      </c>
      <c r="U8" s="18"/>
      <c r="V8" s="19" t="s">
        <v>93</v>
      </c>
      <c r="W8" s="16"/>
      <c r="X8" s="17" t="s">
        <v>92</v>
      </c>
      <c r="Y8" s="18"/>
      <c r="Z8" s="20" t="s">
        <v>94</v>
      </c>
      <c r="AD8">
        <v>2021</v>
      </c>
    </row>
    <row r="9" spans="1:43" ht="20.100000000000001" customHeight="1" x14ac:dyDescent="0.45">
      <c r="A9" s="269"/>
      <c r="B9" s="219" t="s">
        <v>95</v>
      </c>
      <c r="C9" s="220"/>
      <c r="D9" s="249"/>
      <c r="E9" s="250"/>
      <c r="F9" s="3" t="s">
        <v>88</v>
      </c>
      <c r="G9" s="1"/>
      <c r="H9" s="3" t="s">
        <v>96</v>
      </c>
      <c r="I9" s="1"/>
      <c r="J9" s="3" t="s">
        <v>89</v>
      </c>
      <c r="K9" s="1"/>
      <c r="L9" s="3" t="s">
        <v>90</v>
      </c>
      <c r="M9" s="1"/>
      <c r="N9" s="3" t="s">
        <v>96</v>
      </c>
      <c r="O9" s="1"/>
      <c r="P9" s="3" t="s">
        <v>89</v>
      </c>
      <c r="Q9" s="1"/>
      <c r="R9" s="3" t="s">
        <v>91</v>
      </c>
      <c r="S9" s="1"/>
      <c r="T9" s="3" t="s">
        <v>92</v>
      </c>
      <c r="U9" s="4"/>
      <c r="V9" s="5" t="s">
        <v>93</v>
      </c>
      <c r="W9" s="1"/>
      <c r="X9" s="3" t="s">
        <v>92</v>
      </c>
      <c r="Y9" s="4"/>
      <c r="Z9" s="6" t="s">
        <v>94</v>
      </c>
      <c r="AQ9" s="106"/>
    </row>
    <row r="10" spans="1:43" ht="20.100000000000001" customHeight="1" x14ac:dyDescent="0.45">
      <c r="A10" s="269"/>
      <c r="B10" s="219" t="s">
        <v>97</v>
      </c>
      <c r="C10" s="245"/>
      <c r="D10" s="249"/>
      <c r="E10" s="250"/>
      <c r="F10" s="3" t="s">
        <v>88</v>
      </c>
      <c r="G10" s="1"/>
      <c r="H10" s="3" t="s">
        <v>98</v>
      </c>
      <c r="I10" s="1"/>
      <c r="J10" s="3" t="s">
        <v>89</v>
      </c>
      <c r="K10" s="1"/>
      <c r="L10" s="3" t="s">
        <v>90</v>
      </c>
      <c r="M10" s="1"/>
      <c r="N10" s="3" t="s">
        <v>98</v>
      </c>
      <c r="O10" s="1"/>
      <c r="P10" s="3" t="s">
        <v>89</v>
      </c>
      <c r="Q10" s="1"/>
      <c r="R10" s="3" t="s">
        <v>91</v>
      </c>
      <c r="S10" s="69"/>
      <c r="T10" s="3" t="s">
        <v>92</v>
      </c>
      <c r="U10" s="4"/>
      <c r="V10" s="5" t="s">
        <v>93</v>
      </c>
      <c r="W10" s="1"/>
      <c r="X10" s="3" t="s">
        <v>92</v>
      </c>
      <c r="Y10" s="4"/>
      <c r="Z10" s="6" t="s">
        <v>94</v>
      </c>
    </row>
    <row r="11" spans="1:43" ht="20.100000000000001" customHeight="1" thickBot="1" x14ac:dyDescent="0.5">
      <c r="A11" s="270"/>
      <c r="B11" s="223"/>
      <c r="C11" s="224"/>
      <c r="D11" s="81" t="s">
        <v>99</v>
      </c>
      <c r="E11" s="76"/>
      <c r="F11" s="76"/>
      <c r="G11" s="76"/>
      <c r="H11" s="76"/>
      <c r="I11" s="76"/>
      <c r="J11" s="76"/>
      <c r="K11" s="76"/>
      <c r="L11" s="76"/>
      <c r="M11" s="76"/>
      <c r="N11" s="76"/>
      <c r="O11" s="76"/>
      <c r="P11" s="76"/>
      <c r="Q11" s="76"/>
      <c r="R11" s="76"/>
      <c r="S11" s="76"/>
      <c r="T11" s="58"/>
      <c r="U11" s="58"/>
      <c r="V11" s="58"/>
      <c r="W11" s="58"/>
      <c r="X11" s="58"/>
      <c r="Y11" s="58"/>
      <c r="Z11" s="59"/>
    </row>
    <row r="12" spans="1:43" ht="20.100000000000001" customHeight="1" thickBot="1" x14ac:dyDescent="0.5">
      <c r="A12" s="240" t="s">
        <v>100</v>
      </c>
      <c r="B12" s="241"/>
      <c r="C12" s="241"/>
      <c r="D12" s="271"/>
      <c r="E12" s="272"/>
      <c r="F12" s="272"/>
      <c r="G12" s="272"/>
      <c r="H12" s="272"/>
      <c r="I12" s="272"/>
      <c r="J12" s="272"/>
      <c r="K12" s="272"/>
      <c r="L12" s="272"/>
      <c r="M12" s="272"/>
      <c r="N12" s="272"/>
      <c r="O12" s="272"/>
      <c r="P12" s="272"/>
      <c r="Q12" s="272"/>
      <c r="R12" s="272"/>
      <c r="S12" s="273"/>
      <c r="T12" s="12" t="s">
        <v>101</v>
      </c>
      <c r="U12" s="259"/>
      <c r="V12" s="259"/>
      <c r="W12" s="12" t="s">
        <v>102</v>
      </c>
      <c r="X12" s="12"/>
      <c r="Y12" s="12"/>
      <c r="Z12" s="21"/>
      <c r="AD12" s="14" t="s">
        <v>61</v>
      </c>
    </row>
    <row r="13" spans="1:43" ht="20.100000000000001" customHeight="1" x14ac:dyDescent="0.45">
      <c r="A13" s="252" t="s">
        <v>103</v>
      </c>
      <c r="B13" s="253"/>
      <c r="C13" s="253"/>
      <c r="D13" s="255" t="s">
        <v>104</v>
      </c>
      <c r="E13" s="253"/>
      <c r="F13" s="253"/>
      <c r="G13" s="256"/>
      <c r="H13" s="257"/>
      <c r="I13" s="257"/>
      <c r="J13" s="257"/>
      <c r="K13" s="257"/>
      <c r="L13" s="257"/>
      <c r="M13" s="257"/>
      <c r="N13" s="257"/>
      <c r="O13" s="257"/>
      <c r="P13" s="257"/>
      <c r="Q13" s="257"/>
      <c r="R13" s="257"/>
      <c r="S13" s="257"/>
      <c r="T13" s="257"/>
      <c r="U13" s="257"/>
      <c r="V13" s="257"/>
      <c r="W13" s="257"/>
      <c r="X13" s="257"/>
      <c r="Y13" s="257"/>
      <c r="Z13" s="258"/>
      <c r="AD13" s="14" t="s">
        <v>105</v>
      </c>
    </row>
    <row r="14" spans="1:43" ht="20.100000000000001" customHeight="1" thickBot="1" x14ac:dyDescent="0.5">
      <c r="A14" s="254"/>
      <c r="B14" s="220"/>
      <c r="C14" s="220"/>
      <c r="D14" s="244" t="s">
        <v>106</v>
      </c>
      <c r="E14" s="220"/>
      <c r="F14" s="220"/>
      <c r="G14" s="214"/>
      <c r="H14" s="215"/>
      <c r="I14" s="215"/>
      <c r="J14" s="215"/>
      <c r="K14" s="215"/>
      <c r="L14" s="215"/>
      <c r="M14" s="215"/>
      <c r="N14" s="215"/>
      <c r="O14" s="215"/>
      <c r="P14" s="215"/>
      <c r="Q14" s="216"/>
      <c r="R14" s="277" t="s">
        <v>107</v>
      </c>
      <c r="S14" s="223"/>
      <c r="T14" s="278"/>
      <c r="U14" s="274"/>
      <c r="V14" s="275"/>
      <c r="W14" s="275"/>
      <c r="X14" s="275"/>
      <c r="Y14" s="275"/>
      <c r="Z14" s="276"/>
      <c r="AD14" s="14" t="s">
        <v>108</v>
      </c>
    </row>
    <row r="15" spans="1:43" ht="20.100000000000001" customHeight="1" x14ac:dyDescent="0.45">
      <c r="A15" s="205" t="s">
        <v>109</v>
      </c>
      <c r="B15" s="206"/>
      <c r="C15" s="207"/>
      <c r="D15" s="285" t="s">
        <v>110</v>
      </c>
      <c r="E15" s="218"/>
      <c r="F15" s="218"/>
      <c r="G15" s="286"/>
      <c r="H15" s="286"/>
      <c r="I15" s="286"/>
      <c r="J15" s="286"/>
      <c r="K15" s="286"/>
      <c r="L15" s="286"/>
      <c r="M15" s="286"/>
      <c r="N15" s="286"/>
      <c r="O15" s="286"/>
      <c r="P15" s="286"/>
      <c r="Q15" s="286"/>
      <c r="R15" s="286"/>
      <c r="S15" s="286"/>
      <c r="T15" s="286"/>
      <c r="U15" s="286"/>
      <c r="V15" s="286"/>
      <c r="W15" s="286"/>
      <c r="X15" s="286"/>
      <c r="Y15" s="286"/>
      <c r="Z15" s="287"/>
      <c r="AD15" s="14" t="s">
        <v>111</v>
      </c>
    </row>
    <row r="16" spans="1:43" ht="20.100000000000001" customHeight="1" x14ac:dyDescent="0.45">
      <c r="A16" s="208"/>
      <c r="B16" s="209"/>
      <c r="C16" s="210"/>
      <c r="D16" s="244" t="s">
        <v>328</v>
      </c>
      <c r="E16" s="220"/>
      <c r="F16" s="220"/>
      <c r="G16" s="225"/>
      <c r="H16" s="226"/>
      <c r="I16" s="227" t="s">
        <v>329</v>
      </c>
      <c r="J16" s="228"/>
      <c r="K16" s="229"/>
      <c r="L16" s="230"/>
      <c r="M16" s="230"/>
      <c r="N16" s="230"/>
      <c r="O16" s="230"/>
      <c r="P16" s="230"/>
      <c r="Q16" s="230"/>
      <c r="R16" s="230"/>
      <c r="S16" s="230"/>
      <c r="T16" s="230"/>
      <c r="U16" s="230"/>
      <c r="V16" s="230"/>
      <c r="W16" s="230"/>
      <c r="X16" s="230"/>
      <c r="Y16" s="230"/>
      <c r="Z16" s="231"/>
      <c r="AD16" s="14" t="s">
        <v>113</v>
      </c>
    </row>
    <row r="17" spans="1:30" ht="20.100000000000001" customHeight="1" x14ac:dyDescent="0.45">
      <c r="A17" s="208"/>
      <c r="B17" s="209"/>
      <c r="C17" s="210"/>
      <c r="D17" s="244" t="s">
        <v>107</v>
      </c>
      <c r="E17" s="220"/>
      <c r="F17" s="220"/>
      <c r="G17" s="251"/>
      <c r="H17" s="251"/>
      <c r="I17" s="251"/>
      <c r="J17" s="251"/>
      <c r="K17" s="251"/>
      <c r="L17" s="251"/>
      <c r="M17" s="251"/>
      <c r="N17" s="251"/>
      <c r="O17" s="248" t="s">
        <v>114</v>
      </c>
      <c r="P17" s="248"/>
      <c r="Q17" s="248"/>
      <c r="R17" s="251"/>
      <c r="S17" s="251"/>
      <c r="T17" s="251"/>
      <c r="U17" s="251"/>
      <c r="V17" s="251"/>
      <c r="W17" s="251"/>
      <c r="X17" s="251"/>
      <c r="Y17" s="251"/>
      <c r="Z17" s="284"/>
      <c r="AD17" s="14" t="s">
        <v>115</v>
      </c>
    </row>
    <row r="18" spans="1:30" ht="20.100000000000001" customHeight="1" thickBot="1" x14ac:dyDescent="0.5">
      <c r="A18" s="211"/>
      <c r="B18" s="212"/>
      <c r="C18" s="213"/>
      <c r="D18" s="243" t="s">
        <v>116</v>
      </c>
      <c r="E18" s="223"/>
      <c r="F18" s="223"/>
      <c r="G18" s="221" t="s">
        <v>117</v>
      </c>
      <c r="H18" s="222"/>
      <c r="I18" s="214"/>
      <c r="J18" s="215"/>
      <c r="K18" s="215"/>
      <c r="L18" s="216"/>
      <c r="M18" s="277" t="s">
        <v>118</v>
      </c>
      <c r="N18" s="278"/>
      <c r="O18" s="214"/>
      <c r="P18" s="215"/>
      <c r="Q18" s="215"/>
      <c r="R18" s="216"/>
      <c r="S18" s="279" t="s">
        <v>119</v>
      </c>
      <c r="T18" s="280"/>
      <c r="U18" s="281"/>
      <c r="V18" s="282"/>
      <c r="W18" s="282"/>
      <c r="X18" s="282"/>
      <c r="Y18" s="282"/>
      <c r="Z18" s="283"/>
    </row>
    <row r="19" spans="1:30" ht="20.100000000000001" customHeight="1" thickBot="1" x14ac:dyDescent="0.5">
      <c r="A19" s="240" t="s">
        <v>120</v>
      </c>
      <c r="B19" s="241"/>
      <c r="C19" s="242"/>
      <c r="D19" s="232" t="s">
        <v>61</v>
      </c>
      <c r="E19" s="233"/>
      <c r="F19" s="233"/>
      <c r="G19" s="233"/>
      <c r="H19" s="233"/>
      <c r="I19" s="233"/>
      <c r="J19" s="233"/>
      <c r="K19" s="233"/>
      <c r="L19" s="233"/>
      <c r="M19" s="233"/>
      <c r="N19" s="233"/>
      <c r="O19" s="233"/>
      <c r="P19" s="233"/>
      <c r="Q19" s="233"/>
      <c r="R19" s="233"/>
      <c r="S19" s="233"/>
      <c r="T19" s="233"/>
      <c r="U19" s="233"/>
      <c r="V19" s="233"/>
      <c r="W19" s="233"/>
      <c r="X19" s="233"/>
      <c r="Y19" s="233"/>
      <c r="Z19" s="234"/>
      <c r="AD19" s="64" t="s">
        <v>61</v>
      </c>
    </row>
    <row r="20" spans="1:30" ht="20.100000000000001" customHeight="1" x14ac:dyDescent="0.45">
      <c r="A20" s="260" t="s">
        <v>121</v>
      </c>
      <c r="B20" s="206"/>
      <c r="C20" s="207"/>
      <c r="D20" s="262"/>
      <c r="E20" s="262"/>
      <c r="F20" s="262"/>
      <c r="G20" s="262"/>
      <c r="H20" s="262"/>
      <c r="I20" s="262"/>
      <c r="J20" s="262"/>
      <c r="K20" s="262"/>
      <c r="L20" s="262"/>
      <c r="M20" s="262"/>
      <c r="N20" s="262"/>
      <c r="O20" s="262"/>
      <c r="P20" s="262"/>
      <c r="Q20" s="262"/>
      <c r="R20" s="262"/>
      <c r="S20" s="262"/>
      <c r="T20" s="262"/>
      <c r="U20" s="262"/>
      <c r="V20" s="262"/>
      <c r="W20" s="262"/>
      <c r="X20" s="262"/>
      <c r="Y20" s="262"/>
      <c r="Z20" s="263"/>
      <c r="AD20" s="14" t="s">
        <v>122</v>
      </c>
    </row>
    <row r="21" spans="1:30" ht="20.100000000000001" customHeight="1" x14ac:dyDescent="0.45">
      <c r="A21" s="208"/>
      <c r="B21" s="261"/>
      <c r="C21" s="210"/>
      <c r="D21" s="264"/>
      <c r="E21" s="264"/>
      <c r="F21" s="264"/>
      <c r="G21" s="264"/>
      <c r="H21" s="264"/>
      <c r="I21" s="264"/>
      <c r="J21" s="264"/>
      <c r="K21" s="264"/>
      <c r="L21" s="264"/>
      <c r="M21" s="264"/>
      <c r="N21" s="264"/>
      <c r="O21" s="264"/>
      <c r="P21" s="264"/>
      <c r="Q21" s="264"/>
      <c r="R21" s="264"/>
      <c r="S21" s="264"/>
      <c r="T21" s="264"/>
      <c r="U21" s="264"/>
      <c r="V21" s="264"/>
      <c r="W21" s="264"/>
      <c r="X21" s="264"/>
      <c r="Y21" s="264"/>
      <c r="Z21" s="265"/>
      <c r="AD21" s="66" t="s">
        <v>123</v>
      </c>
    </row>
    <row r="22" spans="1:30" ht="20.100000000000001" customHeight="1" x14ac:dyDescent="0.45">
      <c r="A22" s="208"/>
      <c r="B22" s="261"/>
      <c r="C22" s="210"/>
      <c r="D22" s="264"/>
      <c r="E22" s="264"/>
      <c r="F22" s="264"/>
      <c r="G22" s="264"/>
      <c r="H22" s="264"/>
      <c r="I22" s="264"/>
      <c r="J22" s="264"/>
      <c r="K22" s="264"/>
      <c r="L22" s="264"/>
      <c r="M22" s="264"/>
      <c r="N22" s="264"/>
      <c r="O22" s="264"/>
      <c r="P22" s="264"/>
      <c r="Q22" s="264"/>
      <c r="R22" s="264"/>
      <c r="S22" s="264"/>
      <c r="T22" s="264"/>
      <c r="U22" s="264"/>
      <c r="V22" s="264"/>
      <c r="W22" s="264"/>
      <c r="X22" s="264"/>
      <c r="Y22" s="264"/>
      <c r="Z22" s="265"/>
      <c r="AD22" s="66" t="s">
        <v>124</v>
      </c>
    </row>
    <row r="23" spans="1:30" ht="20.100000000000001" customHeight="1" thickBot="1" x14ac:dyDescent="0.5">
      <c r="A23" s="211"/>
      <c r="B23" s="212"/>
      <c r="C23" s="213"/>
      <c r="D23" s="266"/>
      <c r="E23" s="266"/>
      <c r="F23" s="266"/>
      <c r="G23" s="266"/>
      <c r="H23" s="266"/>
      <c r="I23" s="266"/>
      <c r="J23" s="266"/>
      <c r="K23" s="266"/>
      <c r="L23" s="266"/>
      <c r="M23" s="266"/>
      <c r="N23" s="266"/>
      <c r="O23" s="266"/>
      <c r="P23" s="266"/>
      <c r="Q23" s="266"/>
      <c r="R23" s="266"/>
      <c r="S23" s="266"/>
      <c r="T23" s="266"/>
      <c r="U23" s="266"/>
      <c r="V23" s="266"/>
      <c r="W23" s="266"/>
      <c r="X23" s="266"/>
      <c r="Y23" s="266"/>
      <c r="Z23" s="267"/>
      <c r="AD23" s="66" t="s">
        <v>125</v>
      </c>
    </row>
    <row r="24" spans="1:30" ht="4.95" customHeight="1" x14ac:dyDescent="0.45"/>
    <row r="25" spans="1:30" ht="20.100000000000001" customHeight="1" x14ac:dyDescent="0.45"/>
    <row r="26" spans="1:30" ht="20.100000000000001" customHeight="1" x14ac:dyDescent="0.45">
      <c r="A26" t="s">
        <v>126</v>
      </c>
      <c r="O26" s="80" t="s">
        <v>16</v>
      </c>
    </row>
    <row r="27" spans="1:30" ht="20.100000000000001" customHeight="1" x14ac:dyDescent="0.45">
      <c r="A27" t="s">
        <v>127</v>
      </c>
    </row>
    <row r="28" spans="1:30" x14ac:dyDescent="0.45">
      <c r="A28" t="s">
        <v>128</v>
      </c>
    </row>
    <row r="30" spans="1:30" x14ac:dyDescent="0.45">
      <c r="A30" s="9"/>
    </row>
  </sheetData>
  <mergeCells count="46">
    <mergeCell ref="A20:C23"/>
    <mergeCell ref="D20:Z23"/>
    <mergeCell ref="A8:A11"/>
    <mergeCell ref="D19:Z19"/>
    <mergeCell ref="D12:S12"/>
    <mergeCell ref="A19:C19"/>
    <mergeCell ref="U14:Z14"/>
    <mergeCell ref="M18:N18"/>
    <mergeCell ref="I18:L18"/>
    <mergeCell ref="O18:R18"/>
    <mergeCell ref="S18:T18"/>
    <mergeCell ref="U18:Z18"/>
    <mergeCell ref="R14:T14"/>
    <mergeCell ref="R17:Z17"/>
    <mergeCell ref="D15:F15"/>
    <mergeCell ref="G15:Z15"/>
    <mergeCell ref="D10:E10"/>
    <mergeCell ref="G17:N17"/>
    <mergeCell ref="A13:C14"/>
    <mergeCell ref="D13:F13"/>
    <mergeCell ref="G13:Z13"/>
    <mergeCell ref="D14:F14"/>
    <mergeCell ref="A12:C12"/>
    <mergeCell ref="U12:V12"/>
    <mergeCell ref="D6:Z6"/>
    <mergeCell ref="A1:Z1"/>
    <mergeCell ref="D7:Z7"/>
    <mergeCell ref="S3:U3"/>
    <mergeCell ref="A6:C6"/>
    <mergeCell ref="A7:C7"/>
    <mergeCell ref="A15:C18"/>
    <mergeCell ref="G14:Q14"/>
    <mergeCell ref="B8:C8"/>
    <mergeCell ref="B9:C9"/>
    <mergeCell ref="G18:H18"/>
    <mergeCell ref="B11:C11"/>
    <mergeCell ref="G16:H16"/>
    <mergeCell ref="I16:J16"/>
    <mergeCell ref="K16:Z16"/>
    <mergeCell ref="D18:F18"/>
    <mergeCell ref="D17:F17"/>
    <mergeCell ref="B10:C10"/>
    <mergeCell ref="D8:E8"/>
    <mergeCell ref="O17:Q17"/>
    <mergeCell ref="D16:F16"/>
    <mergeCell ref="D9:E9"/>
  </mergeCells>
  <phoneticPr fontId="1"/>
  <dataValidations count="7">
    <dataValidation type="list" allowBlank="1" showInputMessage="1" showErrorMessage="1" sqref="S13" xr:uid="{00000000-0002-0000-0100-000000000000}">
      <formula1>$AA$1:$AA$2</formula1>
    </dataValidation>
    <dataValidation type="list" allowBlank="1" showInputMessage="1" showErrorMessage="1" sqref="D6:Z6" xr:uid="{00000000-0002-0000-0100-000001000000}">
      <formula1>講習種別</formula1>
    </dataValidation>
    <dataValidation type="list" allowBlank="1" showInputMessage="1" showErrorMessage="1" sqref="D7:Z7" xr:uid="{00000000-0002-0000-0100-000002000000}">
      <formula1>INDIRECT($D$6)</formula1>
    </dataValidation>
    <dataValidation type="list" allowBlank="1" showInputMessage="1" showErrorMessage="1" sqref="D12:S12" xr:uid="{00000000-0002-0000-0100-000003000000}">
      <formula1>$AD$12:$AD$17</formula1>
    </dataValidation>
    <dataValidation type="date" operator="greaterThanOrEqual" allowBlank="1" showInputMessage="1" showErrorMessage="1" errorTitle="入力エラー" error="西暦で入力してください。" sqref="D8:E8" xr:uid="{00000000-0002-0000-0100-000004000000}">
      <formula1>AD8</formula1>
    </dataValidation>
    <dataValidation allowBlank="1" showInputMessage="1" showErrorMessage="1" errorTitle="入力エラー" error="西暦で入力してください。" sqref="D9:E10" xr:uid="{00000000-0002-0000-0100-000005000000}"/>
    <dataValidation type="list" allowBlank="1" showInputMessage="1" showErrorMessage="1" sqref="D19:Z19" xr:uid="{00000000-0002-0000-0100-000006000000}">
      <formula1>$AD$19:$AD$23</formula1>
    </dataValidation>
  </dataValidations>
  <hyperlinks>
    <hyperlink ref="O26" r:id="rId1" xr:uid="{00000000-0004-0000-0100-000000000000}"/>
  </hyperlinks>
  <pageMargins left="0.7" right="0.7" top="0.75" bottom="0.75" header="0.3" footer="0.3"/>
  <pageSetup paperSize="9" scale="88" orientation="portrait" r:id="rId2"/>
  <colBreaks count="1" manualBreakCount="1">
    <brk id="26"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I44"/>
  <sheetViews>
    <sheetView showZeros="0" view="pageBreakPreview" zoomScaleNormal="100" zoomScaleSheetLayoutView="100" workbookViewId="0">
      <selection activeCell="U1" sqref="U1:W1"/>
    </sheetView>
  </sheetViews>
  <sheetFormatPr defaultColWidth="1.69921875" defaultRowHeight="18" x14ac:dyDescent="0.45"/>
  <cols>
    <col min="1" max="4" width="4.59765625" customWidth="1"/>
    <col min="5" max="9" width="3.09765625" customWidth="1"/>
    <col min="10" max="10" width="3.59765625" customWidth="1"/>
    <col min="11" max="12" width="3.09765625" customWidth="1"/>
    <col min="13" max="13" width="3.59765625" customWidth="1"/>
    <col min="14" max="28" width="3.09765625" customWidth="1"/>
    <col min="29" max="29" width="2.59765625" customWidth="1"/>
    <col min="32" max="32" width="12" hidden="1" customWidth="1"/>
    <col min="33" max="33" width="21.69921875" hidden="1" customWidth="1"/>
    <col min="34" max="34" width="23.69921875" hidden="1" customWidth="1"/>
    <col min="35" max="35" width="19.59765625" hidden="1" customWidth="1"/>
  </cols>
  <sheetData>
    <row r="1" spans="1:35" x14ac:dyDescent="0.45">
      <c r="U1" s="288"/>
      <c r="V1" s="288"/>
      <c r="W1" s="288"/>
      <c r="X1" t="s">
        <v>68</v>
      </c>
      <c r="Y1" s="2"/>
      <c r="Z1" t="s">
        <v>69</v>
      </c>
      <c r="AA1" s="2"/>
      <c r="AB1" t="s">
        <v>70</v>
      </c>
    </row>
    <row r="2" spans="1:35" x14ac:dyDescent="0.45">
      <c r="A2" t="s">
        <v>129</v>
      </c>
    </row>
    <row r="3" spans="1:35" x14ac:dyDescent="0.45">
      <c r="N3" s="209" t="s">
        <v>130</v>
      </c>
      <c r="O3" s="209"/>
      <c r="P3" s="209"/>
      <c r="Q3" s="394">
        <f>Step1_事前調整用紙!G15</f>
        <v>0</v>
      </c>
      <c r="R3" s="394"/>
      <c r="S3" s="394"/>
      <c r="T3" s="394"/>
      <c r="U3" s="394"/>
      <c r="V3" s="394"/>
      <c r="W3" s="394"/>
      <c r="X3" s="394"/>
      <c r="Y3" s="394"/>
      <c r="Z3" s="394"/>
      <c r="AA3" s="394"/>
      <c r="AB3" s="393" t="s">
        <v>330</v>
      </c>
    </row>
    <row r="4" spans="1:35" x14ac:dyDescent="0.45">
      <c r="P4" s="45"/>
      <c r="Q4" s="45"/>
      <c r="S4" s="46"/>
      <c r="T4" s="46"/>
      <c r="U4" s="46"/>
      <c r="V4" s="46"/>
      <c r="W4" s="46"/>
      <c r="X4" s="46"/>
      <c r="Y4" s="46"/>
      <c r="Z4" s="46"/>
      <c r="AA4" s="46"/>
      <c r="AB4" s="46"/>
    </row>
    <row r="5" spans="1:35" ht="24.9" customHeight="1" x14ac:dyDescent="0.45">
      <c r="A5" s="314" t="s">
        <v>131</v>
      </c>
      <c r="B5" s="314"/>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11"/>
      <c r="AF5" s="15" t="s">
        <v>61</v>
      </c>
      <c r="AG5" s="15" t="s">
        <v>132</v>
      </c>
      <c r="AH5" s="14"/>
      <c r="AI5" s="14"/>
    </row>
    <row r="6" spans="1:35" ht="20.100000000000001" customHeight="1" thickBot="1" x14ac:dyDescent="0.5">
      <c r="A6" s="8"/>
      <c r="B6" s="8"/>
      <c r="C6" s="8"/>
      <c r="D6" s="8"/>
      <c r="E6" s="8"/>
      <c r="F6" s="8"/>
      <c r="G6" s="8"/>
      <c r="H6" s="8"/>
      <c r="I6" s="8"/>
      <c r="J6" s="8"/>
      <c r="K6" s="8"/>
      <c r="L6" s="8"/>
      <c r="M6" s="8"/>
      <c r="N6" s="8"/>
      <c r="O6" s="8"/>
      <c r="P6" s="8"/>
      <c r="Q6" s="8"/>
      <c r="R6" s="8"/>
      <c r="S6" s="8"/>
      <c r="T6" s="8"/>
      <c r="U6" s="8"/>
      <c r="V6" s="8"/>
      <c r="W6" s="8"/>
      <c r="X6" s="8"/>
      <c r="Y6" s="8"/>
      <c r="Z6" s="8"/>
      <c r="AA6" s="8"/>
      <c r="AB6" s="8"/>
      <c r="AC6" s="10"/>
      <c r="AF6" s="15" t="s">
        <v>77</v>
      </c>
      <c r="AG6" s="15" t="s">
        <v>133</v>
      </c>
      <c r="AH6" s="15" t="s">
        <v>134</v>
      </c>
      <c r="AI6" s="15" t="s">
        <v>135</v>
      </c>
    </row>
    <row r="7" spans="1:35" ht="20.100000000000001" customHeight="1" thickBot="1" x14ac:dyDescent="0.5">
      <c r="A7" s="240" t="s">
        <v>136</v>
      </c>
      <c r="B7" s="241"/>
      <c r="C7" s="241"/>
      <c r="D7" s="242"/>
      <c r="E7" s="315" t="str">
        <f>Step1_事前調整用紙!D6</f>
        <v>選択してください</v>
      </c>
      <c r="F7" s="241"/>
      <c r="G7" s="241"/>
      <c r="H7" s="241"/>
      <c r="I7" s="241"/>
      <c r="J7" s="241"/>
      <c r="K7" s="241"/>
      <c r="L7" s="241"/>
      <c r="M7" s="241"/>
      <c r="N7" s="241"/>
      <c r="O7" s="241"/>
      <c r="P7" s="241"/>
      <c r="Q7" s="241"/>
      <c r="R7" s="241"/>
      <c r="S7" s="241"/>
      <c r="T7" s="241"/>
      <c r="U7" s="241"/>
      <c r="V7" s="241"/>
      <c r="W7" s="241"/>
      <c r="X7" s="241"/>
      <c r="Y7" s="241"/>
      <c r="Z7" s="241"/>
      <c r="AA7" s="241"/>
      <c r="AB7" s="316"/>
      <c r="AC7" s="10"/>
    </row>
    <row r="8" spans="1:35" ht="20.100000000000001" customHeight="1" thickBot="1" x14ac:dyDescent="0.5">
      <c r="A8" s="211" t="s">
        <v>137</v>
      </c>
      <c r="B8" s="212"/>
      <c r="C8" s="212"/>
      <c r="D8" s="213"/>
      <c r="E8" s="315" t="str">
        <f>Step1_事前調整用紙!D7</f>
        <v>選択してください</v>
      </c>
      <c r="F8" s="241"/>
      <c r="G8" s="241"/>
      <c r="H8" s="241"/>
      <c r="I8" s="241"/>
      <c r="J8" s="241"/>
      <c r="K8" s="241"/>
      <c r="L8" s="241"/>
      <c r="M8" s="241"/>
      <c r="N8" s="241"/>
      <c r="O8" s="241"/>
      <c r="P8" s="241"/>
      <c r="Q8" s="241"/>
      <c r="R8" s="241"/>
      <c r="S8" s="241"/>
      <c r="T8" s="241"/>
      <c r="U8" s="241"/>
      <c r="V8" s="241"/>
      <c r="W8" s="241"/>
      <c r="X8" s="241"/>
      <c r="Y8" s="241"/>
      <c r="Z8" s="241"/>
      <c r="AA8" s="241"/>
      <c r="AB8" s="316"/>
      <c r="AC8" s="10"/>
    </row>
    <row r="9" spans="1:35" ht="20.100000000000001" customHeight="1" thickBot="1" x14ac:dyDescent="0.5">
      <c r="A9" s="240" t="s">
        <v>138</v>
      </c>
      <c r="B9" s="241"/>
      <c r="C9" s="241"/>
      <c r="D9" s="242"/>
      <c r="E9" s="317"/>
      <c r="F9" s="318"/>
      <c r="G9" s="318"/>
      <c r="H9" s="12" t="s">
        <v>88</v>
      </c>
      <c r="I9" s="13"/>
      <c r="J9" s="12" t="s">
        <v>69</v>
      </c>
      <c r="K9" s="13"/>
      <c r="L9" s="12" t="s">
        <v>89</v>
      </c>
      <c r="M9" s="13"/>
      <c r="N9" s="12" t="s">
        <v>90</v>
      </c>
      <c r="O9" s="13"/>
      <c r="P9" s="12" t="s">
        <v>69</v>
      </c>
      <c r="Q9" s="13"/>
      <c r="R9" s="12" t="s">
        <v>89</v>
      </c>
      <c r="S9" s="13"/>
      <c r="T9" s="12" t="s">
        <v>91</v>
      </c>
      <c r="U9" s="13"/>
      <c r="V9" s="12" t="s">
        <v>92</v>
      </c>
      <c r="W9" s="29"/>
      <c r="X9" s="30" t="s">
        <v>93</v>
      </c>
      <c r="Y9" s="13"/>
      <c r="Z9" s="12" t="s">
        <v>92</v>
      </c>
      <c r="AA9" s="29"/>
      <c r="AB9" s="31" t="s">
        <v>94</v>
      </c>
      <c r="AF9">
        <v>2021</v>
      </c>
    </row>
    <row r="10" spans="1:35" ht="20.100000000000001" customHeight="1" x14ac:dyDescent="0.45">
      <c r="A10" s="205" t="s">
        <v>139</v>
      </c>
      <c r="B10" s="362"/>
      <c r="C10" s="362"/>
      <c r="D10" s="363"/>
      <c r="E10" s="308" t="s">
        <v>140</v>
      </c>
      <c r="F10" s="309"/>
      <c r="G10" s="309"/>
      <c r="H10" s="309"/>
      <c r="I10" s="310"/>
      <c r="J10" s="159">
        <v>53</v>
      </c>
      <c r="K10" s="17" t="s">
        <v>141</v>
      </c>
      <c r="L10" s="60" t="s">
        <v>142</v>
      </c>
      <c r="M10" s="61"/>
      <c r="N10" s="60" t="s">
        <v>143</v>
      </c>
      <c r="O10" s="17" t="s">
        <v>144</v>
      </c>
      <c r="P10" s="306">
        <f>J10*M10</f>
        <v>0</v>
      </c>
      <c r="Q10" s="307"/>
      <c r="R10" s="307"/>
      <c r="S10" s="307"/>
      <c r="T10" s="43"/>
      <c r="U10" s="23"/>
      <c r="V10" s="38"/>
      <c r="W10" s="289">
        <f>SUM(P10:S14)</f>
        <v>0</v>
      </c>
      <c r="X10" s="289"/>
      <c r="Y10" s="289"/>
      <c r="Z10" s="289"/>
      <c r="AA10" s="289"/>
      <c r="AB10" s="290"/>
    </row>
    <row r="11" spans="1:35" ht="20.100000000000001" customHeight="1" x14ac:dyDescent="0.45">
      <c r="A11" s="364"/>
      <c r="B11" s="365"/>
      <c r="C11" s="365"/>
      <c r="D11" s="366"/>
      <c r="E11" s="311" t="s">
        <v>145</v>
      </c>
      <c r="F11" s="312"/>
      <c r="G11" s="312"/>
      <c r="H11" s="312"/>
      <c r="I11" s="313"/>
      <c r="J11" s="161">
        <v>157</v>
      </c>
      <c r="K11" s="33" t="s">
        <v>141</v>
      </c>
      <c r="L11" s="32" t="s">
        <v>142</v>
      </c>
      <c r="M11" s="40"/>
      <c r="N11" s="32" t="s">
        <v>146</v>
      </c>
      <c r="O11" s="33" t="s">
        <v>144</v>
      </c>
      <c r="P11" s="301">
        <f t="shared" ref="P11:P14" si="0">J11*M11</f>
        <v>0</v>
      </c>
      <c r="Q11" s="302"/>
      <c r="R11" s="302"/>
      <c r="S11" s="302"/>
      <c r="T11" s="44"/>
      <c r="V11" s="39"/>
      <c r="W11" s="291"/>
      <c r="X11" s="291"/>
      <c r="Y11" s="291"/>
      <c r="Z11" s="291"/>
      <c r="AA11" s="291"/>
      <c r="AB11" s="292"/>
    </row>
    <row r="12" spans="1:35" ht="20.100000000000001" customHeight="1" x14ac:dyDescent="0.45">
      <c r="A12" s="364"/>
      <c r="B12" s="365"/>
      <c r="C12" s="365"/>
      <c r="D12" s="366"/>
      <c r="E12" s="295" t="s">
        <v>147</v>
      </c>
      <c r="F12" s="296"/>
      <c r="G12" s="296"/>
      <c r="H12" s="296"/>
      <c r="I12" s="297"/>
      <c r="J12" s="162">
        <v>250</v>
      </c>
      <c r="K12" s="3" t="s">
        <v>141</v>
      </c>
      <c r="L12" s="37" t="s">
        <v>142</v>
      </c>
      <c r="M12" s="41"/>
      <c r="N12" s="37" t="s">
        <v>148</v>
      </c>
      <c r="O12" s="3" t="s">
        <v>144</v>
      </c>
      <c r="P12" s="301">
        <f t="shared" si="0"/>
        <v>0</v>
      </c>
      <c r="Q12" s="302"/>
      <c r="R12" s="302"/>
      <c r="S12" s="303"/>
      <c r="T12" s="44"/>
      <c r="V12" s="39"/>
      <c r="W12" s="291"/>
      <c r="X12" s="291"/>
      <c r="Y12" s="291"/>
      <c r="Z12" s="291"/>
      <c r="AA12" s="291"/>
      <c r="AB12" s="292"/>
    </row>
    <row r="13" spans="1:35" ht="20.100000000000001" customHeight="1" x14ac:dyDescent="0.45">
      <c r="A13" s="364"/>
      <c r="B13" s="365"/>
      <c r="C13" s="365"/>
      <c r="D13" s="366"/>
      <c r="E13" s="298" t="s">
        <v>149</v>
      </c>
      <c r="F13" s="299"/>
      <c r="G13" s="299"/>
      <c r="H13" s="299"/>
      <c r="I13" s="300"/>
      <c r="J13" s="160" t="s">
        <v>150</v>
      </c>
      <c r="K13" s="3" t="s">
        <v>141</v>
      </c>
      <c r="L13" s="36" t="s">
        <v>142</v>
      </c>
      <c r="M13" s="42"/>
      <c r="N13" s="36" t="s">
        <v>148</v>
      </c>
      <c r="O13" t="s">
        <v>144</v>
      </c>
      <c r="P13" s="304" t="s">
        <v>151</v>
      </c>
      <c r="Q13" s="305"/>
      <c r="R13" s="305"/>
      <c r="S13" s="305"/>
      <c r="T13" s="44"/>
      <c r="V13" s="39"/>
      <c r="W13" s="291"/>
      <c r="X13" s="291"/>
      <c r="Y13" s="291"/>
      <c r="Z13" s="291"/>
      <c r="AA13" s="291"/>
      <c r="AB13" s="292"/>
    </row>
    <row r="14" spans="1:35" ht="20.100000000000001" customHeight="1" x14ac:dyDescent="0.45">
      <c r="A14" s="364"/>
      <c r="B14" s="365"/>
      <c r="C14" s="365"/>
      <c r="D14" s="366"/>
      <c r="E14" s="295" t="s">
        <v>152</v>
      </c>
      <c r="F14" s="296"/>
      <c r="G14" s="296"/>
      <c r="H14" s="296"/>
      <c r="I14" s="297"/>
      <c r="J14" s="162">
        <v>100</v>
      </c>
      <c r="K14" s="3" t="s">
        <v>141</v>
      </c>
      <c r="L14" s="37" t="s">
        <v>142</v>
      </c>
      <c r="M14" s="41"/>
      <c r="N14" s="37" t="s">
        <v>153</v>
      </c>
      <c r="O14" s="3" t="s">
        <v>144</v>
      </c>
      <c r="P14" s="301">
        <f t="shared" si="0"/>
        <v>0</v>
      </c>
      <c r="Q14" s="302"/>
      <c r="R14" s="302"/>
      <c r="S14" s="302"/>
      <c r="T14" s="62"/>
      <c r="U14" s="33"/>
      <c r="V14" s="63" t="s">
        <v>154</v>
      </c>
      <c r="W14" s="293"/>
      <c r="X14" s="293"/>
      <c r="Y14" s="293"/>
      <c r="Z14" s="293"/>
      <c r="AA14" s="293"/>
      <c r="AB14" s="294"/>
    </row>
    <row r="15" spans="1:35" ht="20.100000000000001" customHeight="1" thickBot="1" x14ac:dyDescent="0.5">
      <c r="A15" s="367"/>
      <c r="B15" s="368"/>
      <c r="C15" s="368"/>
      <c r="D15" s="369"/>
      <c r="E15" s="370" t="s">
        <v>155</v>
      </c>
      <c r="F15" s="371"/>
      <c r="G15" s="371"/>
      <c r="H15" s="371"/>
      <c r="I15" s="371"/>
      <c r="J15" s="371"/>
      <c r="K15" s="371"/>
      <c r="L15" s="371"/>
      <c r="M15" s="371"/>
      <c r="N15" s="371"/>
      <c r="O15" s="371"/>
      <c r="P15" s="371"/>
      <c r="Q15" s="371"/>
      <c r="R15" s="371"/>
      <c r="S15" s="371"/>
      <c r="T15" s="371"/>
      <c r="U15" s="371"/>
      <c r="V15" s="371"/>
      <c r="W15" s="371"/>
      <c r="X15" s="371"/>
      <c r="Y15" s="371"/>
      <c r="Z15" s="371"/>
      <c r="AA15" s="371"/>
      <c r="AB15" s="372"/>
    </row>
    <row r="16" spans="1:35" ht="20.100000000000001" customHeight="1" x14ac:dyDescent="0.45">
      <c r="A16" s="252" t="s">
        <v>103</v>
      </c>
      <c r="B16" s="253"/>
      <c r="C16" s="253"/>
      <c r="D16" s="253"/>
      <c r="E16" s="255" t="s">
        <v>104</v>
      </c>
      <c r="F16" s="253"/>
      <c r="G16" s="253"/>
      <c r="H16" s="253"/>
      <c r="I16" s="357">
        <f>Step1_事前調整用紙!G13</f>
        <v>0</v>
      </c>
      <c r="J16" s="358"/>
      <c r="K16" s="358"/>
      <c r="L16" s="358"/>
      <c r="M16" s="358"/>
      <c r="N16" s="358"/>
      <c r="O16" s="358"/>
      <c r="P16" s="358"/>
      <c r="Q16" s="358"/>
      <c r="R16" s="358"/>
      <c r="S16" s="358"/>
      <c r="T16" s="358"/>
      <c r="U16" s="358"/>
      <c r="V16" s="358"/>
      <c r="W16" s="358"/>
      <c r="X16" s="358"/>
      <c r="Y16" s="358"/>
      <c r="Z16" s="358"/>
      <c r="AA16" s="358"/>
      <c r="AB16" s="359"/>
    </row>
    <row r="17" spans="1:32" ht="20.100000000000001" customHeight="1" thickBot="1" x14ac:dyDescent="0.5">
      <c r="A17" s="254"/>
      <c r="B17" s="220"/>
      <c r="C17" s="220"/>
      <c r="D17" s="220"/>
      <c r="E17" s="244" t="s">
        <v>106</v>
      </c>
      <c r="F17" s="220"/>
      <c r="G17" s="220"/>
      <c r="H17" s="220"/>
      <c r="I17" s="221">
        <f>Step1_事前調整用紙!G14</f>
        <v>0</v>
      </c>
      <c r="J17" s="330"/>
      <c r="K17" s="330"/>
      <c r="L17" s="330"/>
      <c r="M17" s="330"/>
      <c r="N17" s="330"/>
      <c r="O17" s="330"/>
      <c r="P17" s="330"/>
      <c r="Q17" s="330"/>
      <c r="R17" s="330"/>
      <c r="S17" s="222"/>
      <c r="T17" s="277" t="s">
        <v>107</v>
      </c>
      <c r="U17" s="223"/>
      <c r="V17" s="278"/>
      <c r="W17" s="221">
        <f>Step1_事前調整用紙!U14</f>
        <v>0</v>
      </c>
      <c r="X17" s="330"/>
      <c r="Y17" s="330"/>
      <c r="Z17" s="330"/>
      <c r="AA17" s="330"/>
      <c r="AB17" s="345"/>
    </row>
    <row r="18" spans="1:32" ht="20.100000000000001" customHeight="1" thickBot="1" x14ac:dyDescent="0.5">
      <c r="A18" s="240" t="s">
        <v>156</v>
      </c>
      <c r="B18" s="241"/>
      <c r="C18" s="241"/>
      <c r="D18" s="241"/>
      <c r="E18" s="315">
        <f>Step1_事前調整用紙!D12</f>
        <v>0</v>
      </c>
      <c r="F18" s="241"/>
      <c r="G18" s="241"/>
      <c r="H18" s="241"/>
      <c r="I18" s="241"/>
      <c r="J18" s="241"/>
      <c r="K18" s="241"/>
      <c r="L18" s="241"/>
      <c r="M18" s="241"/>
      <c r="N18" s="241"/>
      <c r="O18" s="241"/>
      <c r="P18" s="241"/>
      <c r="Q18" s="241"/>
      <c r="R18" s="241"/>
      <c r="S18" s="241"/>
      <c r="T18" s="241"/>
      <c r="U18" s="241"/>
      <c r="V18" s="12" t="s">
        <v>101</v>
      </c>
      <c r="W18" s="373">
        <f>Step1_事前調整用紙!U12</f>
        <v>0</v>
      </c>
      <c r="X18" s="373"/>
      <c r="Y18" s="12" t="s">
        <v>102</v>
      </c>
      <c r="Z18" s="12"/>
      <c r="AA18" s="12"/>
      <c r="AB18" s="21"/>
      <c r="AF18" s="22"/>
    </row>
    <row r="19" spans="1:32" ht="20.100000000000001" customHeight="1" x14ac:dyDescent="0.45">
      <c r="A19" s="260" t="s">
        <v>157</v>
      </c>
      <c r="B19" s="206"/>
      <c r="C19" s="206"/>
      <c r="D19" s="207"/>
      <c r="E19" s="285" t="s">
        <v>110</v>
      </c>
      <c r="F19" s="218"/>
      <c r="G19" s="218"/>
      <c r="H19" s="218"/>
      <c r="I19" s="346">
        <f>Step1_事前調整用紙!G15</f>
        <v>0</v>
      </c>
      <c r="J19" s="346"/>
      <c r="K19" s="346"/>
      <c r="L19" s="346"/>
      <c r="M19" s="346"/>
      <c r="N19" s="346"/>
      <c r="O19" s="346"/>
      <c r="P19" s="346"/>
      <c r="Q19" s="346"/>
      <c r="R19" s="346"/>
      <c r="S19" s="346"/>
      <c r="T19" s="346"/>
      <c r="U19" s="346"/>
      <c r="V19" s="346"/>
      <c r="W19" s="346"/>
      <c r="X19" s="346"/>
      <c r="Y19" s="346"/>
      <c r="Z19" s="346"/>
      <c r="AA19" s="346"/>
      <c r="AB19" s="347"/>
    </row>
    <row r="20" spans="1:32" ht="20.100000000000001" customHeight="1" x14ac:dyDescent="0.45">
      <c r="A20" s="208"/>
      <c r="B20" s="209"/>
      <c r="C20" s="209"/>
      <c r="D20" s="210"/>
      <c r="E20" s="244" t="s">
        <v>328</v>
      </c>
      <c r="F20" s="220"/>
      <c r="G20" s="220"/>
      <c r="H20" s="383"/>
      <c r="I20" s="384">
        <f>Step1_事前調整用紙!G16</f>
        <v>0</v>
      </c>
      <c r="J20" s="385"/>
      <c r="K20" s="227" t="s">
        <v>112</v>
      </c>
      <c r="L20" s="228"/>
      <c r="M20" s="348">
        <f>Step1_事前調整用紙!K16</f>
        <v>0</v>
      </c>
      <c r="N20" s="349"/>
      <c r="O20" s="349"/>
      <c r="P20" s="349"/>
      <c r="Q20" s="349"/>
      <c r="R20" s="349"/>
      <c r="S20" s="349"/>
      <c r="T20" s="349"/>
      <c r="U20" s="349"/>
      <c r="V20" s="349"/>
      <c r="W20" s="349"/>
      <c r="X20" s="349"/>
      <c r="Y20" s="349"/>
      <c r="Z20" s="349"/>
      <c r="AA20" s="349"/>
      <c r="AB20" s="350"/>
    </row>
    <row r="21" spans="1:32" ht="20.100000000000001" customHeight="1" x14ac:dyDescent="0.45">
      <c r="A21" s="208"/>
      <c r="B21" s="209"/>
      <c r="C21" s="209"/>
      <c r="D21" s="210"/>
      <c r="E21" s="244" t="s">
        <v>107</v>
      </c>
      <c r="F21" s="220"/>
      <c r="G21" s="220"/>
      <c r="H21" s="220"/>
      <c r="I21" s="353">
        <f>Step1_事前調整用紙!G17</f>
        <v>0</v>
      </c>
      <c r="J21" s="353"/>
      <c r="K21" s="353"/>
      <c r="L21" s="353"/>
      <c r="M21" s="353"/>
      <c r="N21" s="353"/>
      <c r="O21" s="353"/>
      <c r="P21" s="353"/>
      <c r="Q21" s="248" t="s">
        <v>114</v>
      </c>
      <c r="R21" s="248"/>
      <c r="S21" s="248"/>
      <c r="T21" s="360">
        <f>Step1_事前調整用紙!R17</f>
        <v>0</v>
      </c>
      <c r="U21" s="353"/>
      <c r="V21" s="353"/>
      <c r="W21" s="353"/>
      <c r="X21" s="353"/>
      <c r="Y21" s="353"/>
      <c r="Z21" s="353"/>
      <c r="AA21" s="353"/>
      <c r="AB21" s="361"/>
    </row>
    <row r="22" spans="1:32" ht="20.100000000000001" customHeight="1" thickBot="1" x14ac:dyDescent="0.5">
      <c r="A22" s="211"/>
      <c r="B22" s="212"/>
      <c r="C22" s="212"/>
      <c r="D22" s="213"/>
      <c r="E22" s="243" t="s">
        <v>116</v>
      </c>
      <c r="F22" s="223"/>
      <c r="G22" s="223"/>
      <c r="H22" s="223"/>
      <c r="I22" s="221" t="s">
        <v>117</v>
      </c>
      <c r="J22" s="222"/>
      <c r="K22" s="221">
        <f>Step1_事前調整用紙!I18</f>
        <v>0</v>
      </c>
      <c r="L22" s="330"/>
      <c r="M22" s="330"/>
      <c r="N22" s="222"/>
      <c r="O22" s="277" t="s">
        <v>118</v>
      </c>
      <c r="P22" s="278"/>
      <c r="Q22" s="221">
        <f>Step1_事前調整用紙!O18</f>
        <v>0</v>
      </c>
      <c r="R22" s="330"/>
      <c r="S22" s="330"/>
      <c r="T22" s="222"/>
      <c r="U22" s="279" t="s">
        <v>119</v>
      </c>
      <c r="V22" s="280"/>
      <c r="W22" s="279">
        <f>Step1_事前調整用紙!U18</f>
        <v>0</v>
      </c>
      <c r="X22" s="351"/>
      <c r="Y22" s="351"/>
      <c r="Z22" s="351"/>
      <c r="AA22" s="351"/>
      <c r="AB22" s="352"/>
    </row>
    <row r="23" spans="1:32" ht="20.100000000000001" customHeight="1" thickBot="1" x14ac:dyDescent="0.5">
      <c r="A23" s="240" t="s">
        <v>120</v>
      </c>
      <c r="B23" s="241"/>
      <c r="C23" s="241"/>
      <c r="D23" s="242"/>
      <c r="E23" s="354" t="str">
        <f>Step1_事前調整用紙!D19</f>
        <v>選択してください</v>
      </c>
      <c r="F23" s="355"/>
      <c r="G23" s="355"/>
      <c r="H23" s="355"/>
      <c r="I23" s="355"/>
      <c r="J23" s="355"/>
      <c r="K23" s="355"/>
      <c r="L23" s="355"/>
      <c r="M23" s="355"/>
      <c r="N23" s="355"/>
      <c r="O23" s="355"/>
      <c r="P23" s="355"/>
      <c r="Q23" s="355"/>
      <c r="R23" s="355"/>
      <c r="S23" s="355"/>
      <c r="T23" s="355"/>
      <c r="U23" s="355"/>
      <c r="V23" s="355"/>
      <c r="W23" s="355"/>
      <c r="X23" s="355"/>
      <c r="Y23" s="355"/>
      <c r="Z23" s="355"/>
      <c r="AA23" s="355"/>
      <c r="AB23" s="356"/>
    </row>
    <row r="24" spans="1:32" ht="20.100000000000001" customHeight="1" x14ac:dyDescent="0.45">
      <c r="A24" s="260" t="s">
        <v>313</v>
      </c>
      <c r="B24" s="206"/>
      <c r="C24" s="206"/>
      <c r="D24" s="207"/>
      <c r="E24" s="335" t="s">
        <v>158</v>
      </c>
      <c r="F24" s="336"/>
      <c r="G24" s="336"/>
      <c r="H24" s="336"/>
      <c r="I24" s="337"/>
      <c r="J24" s="338"/>
      <c r="K24" s="338"/>
      <c r="L24" s="60" t="s">
        <v>159</v>
      </c>
      <c r="M24" s="60"/>
      <c r="N24" s="60"/>
      <c r="O24" s="60"/>
      <c r="P24" s="60"/>
      <c r="Q24" s="60"/>
      <c r="R24" s="60"/>
      <c r="S24" s="60"/>
      <c r="T24" s="60"/>
      <c r="U24" s="60"/>
      <c r="V24" s="60"/>
      <c r="W24" s="60"/>
      <c r="X24" s="60"/>
      <c r="Y24" s="60"/>
      <c r="Z24" s="60"/>
      <c r="AA24" s="60"/>
      <c r="AB24" s="190"/>
    </row>
    <row r="25" spans="1:32" ht="20.100000000000001" customHeight="1" thickBot="1" x14ac:dyDescent="0.5">
      <c r="A25" s="211"/>
      <c r="B25" s="212"/>
      <c r="C25" s="212"/>
      <c r="D25" s="213"/>
      <c r="E25" s="339" t="s">
        <v>312</v>
      </c>
      <c r="F25" s="340"/>
      <c r="G25" s="340"/>
      <c r="H25" s="340"/>
      <c r="I25" s="199"/>
      <c r="J25" s="197"/>
      <c r="K25" s="198"/>
      <c r="L25" s="163"/>
      <c r="M25" t="s">
        <v>160</v>
      </c>
      <c r="O25" s="69"/>
      <c r="P25" s="33" t="s">
        <v>69</v>
      </c>
      <c r="Q25" s="69"/>
      <c r="R25" s="33" t="s">
        <v>89</v>
      </c>
      <c r="S25" s="69"/>
      <c r="T25" s="33" t="s">
        <v>91</v>
      </c>
      <c r="U25" s="69"/>
      <c r="V25" s="33" t="s">
        <v>92</v>
      </c>
      <c r="W25" s="164"/>
      <c r="X25" s="165" t="s">
        <v>94</v>
      </c>
      <c r="Z25" s="67"/>
      <c r="AA25" t="s">
        <v>161</v>
      </c>
      <c r="AB25" s="166"/>
    </row>
    <row r="26" spans="1:32" ht="20.100000000000001" customHeight="1" thickBot="1" x14ac:dyDescent="0.5">
      <c r="A26" s="260" t="s">
        <v>314</v>
      </c>
      <c r="B26" s="206"/>
      <c r="C26" s="206"/>
      <c r="D26" s="207"/>
      <c r="E26" s="285" t="s">
        <v>315</v>
      </c>
      <c r="F26" s="218"/>
      <c r="G26" s="218"/>
      <c r="H26" s="322"/>
      <c r="I26" s="28"/>
      <c r="J26" s="12"/>
      <c r="K26" s="12"/>
      <c r="L26" s="26"/>
      <c r="M26" s="23" t="s">
        <v>160</v>
      </c>
      <c r="N26" s="23"/>
      <c r="O26" s="23"/>
      <c r="P26" s="23"/>
      <c r="Q26" s="23"/>
      <c r="R26" s="23"/>
      <c r="S26" s="23"/>
      <c r="T26" s="27"/>
      <c r="U26" s="23" t="s">
        <v>161</v>
      </c>
      <c r="V26" s="12"/>
      <c r="W26" s="23"/>
      <c r="X26" s="23"/>
      <c r="Y26" s="23"/>
      <c r="Z26" s="23"/>
      <c r="AA26" s="23"/>
      <c r="AB26" s="24"/>
    </row>
    <row r="27" spans="1:32" ht="20.100000000000001" customHeight="1" x14ac:dyDescent="0.45">
      <c r="A27" s="208"/>
      <c r="B27" s="261"/>
      <c r="C27" s="261"/>
      <c r="D27" s="210"/>
      <c r="E27" s="285" t="s">
        <v>316</v>
      </c>
      <c r="F27" s="218"/>
      <c r="G27" s="218"/>
      <c r="H27" s="322"/>
      <c r="I27" s="331"/>
      <c r="J27" s="332"/>
      <c r="K27" s="17" t="s">
        <v>68</v>
      </c>
      <c r="L27" s="16"/>
      <c r="M27" s="17" t="s">
        <v>69</v>
      </c>
      <c r="N27" s="16"/>
      <c r="O27" s="17" t="s">
        <v>89</v>
      </c>
      <c r="P27" s="16"/>
      <c r="Q27" s="17" t="s">
        <v>91</v>
      </c>
      <c r="R27" s="16"/>
      <c r="S27" s="17" t="s">
        <v>92</v>
      </c>
      <c r="T27" s="18"/>
      <c r="U27" s="25" t="s">
        <v>94</v>
      </c>
      <c r="V27" s="17"/>
      <c r="W27" s="34"/>
      <c r="X27" s="34"/>
      <c r="Y27" s="34"/>
      <c r="Z27" s="34"/>
      <c r="AA27" s="34"/>
      <c r="AB27" s="35"/>
    </row>
    <row r="28" spans="1:32" ht="20.100000000000001" customHeight="1" thickBot="1" x14ac:dyDescent="0.5">
      <c r="A28" s="211"/>
      <c r="B28" s="212"/>
      <c r="C28" s="212"/>
      <c r="D28" s="213"/>
      <c r="E28" s="243" t="s">
        <v>317</v>
      </c>
      <c r="F28" s="223"/>
      <c r="G28" s="223"/>
      <c r="H28" s="278"/>
      <c r="I28" s="333"/>
      <c r="J28" s="334"/>
      <c r="K28" s="198" t="s">
        <v>68</v>
      </c>
      <c r="L28" s="200"/>
      <c r="M28" s="198" t="s">
        <v>98</v>
      </c>
      <c r="N28" s="200"/>
      <c r="O28" s="198" t="s">
        <v>89</v>
      </c>
      <c r="P28" s="200"/>
      <c r="Q28" s="198" t="s">
        <v>91</v>
      </c>
      <c r="R28" s="200"/>
      <c r="S28" s="198" t="s">
        <v>92</v>
      </c>
      <c r="T28" s="201"/>
      <c r="U28" s="202" t="s">
        <v>94</v>
      </c>
      <c r="V28" s="198"/>
      <c r="W28" s="203"/>
      <c r="X28" s="203"/>
      <c r="Y28" s="203"/>
      <c r="Z28" s="203"/>
      <c r="AA28" s="203"/>
      <c r="AB28" s="204"/>
    </row>
    <row r="29" spans="1:32" ht="20.100000000000001" customHeight="1" x14ac:dyDescent="0.45">
      <c r="A29" s="260" t="s">
        <v>318</v>
      </c>
      <c r="B29" s="206"/>
      <c r="C29" s="206"/>
      <c r="D29" s="206"/>
      <c r="E29" s="341"/>
      <c r="F29" s="206"/>
      <c r="G29" s="206"/>
      <c r="H29" s="206"/>
      <c r="I29" s="206"/>
      <c r="J29" s="206"/>
      <c r="K29" s="206"/>
      <c r="L29" s="206"/>
      <c r="M29" s="206"/>
      <c r="N29" s="206"/>
      <c r="O29" s="206"/>
      <c r="P29" s="206"/>
      <c r="Q29" s="206"/>
      <c r="R29" s="206"/>
      <c r="S29" s="206"/>
      <c r="T29" s="206"/>
      <c r="U29" s="206"/>
      <c r="V29" s="206"/>
      <c r="W29" s="206"/>
      <c r="X29" s="206"/>
      <c r="Y29" s="206"/>
      <c r="Z29" s="206"/>
      <c r="AA29" s="206"/>
      <c r="AB29" s="342"/>
    </row>
    <row r="30" spans="1:32" ht="20.100000000000001" customHeight="1" thickBot="1" x14ac:dyDescent="0.5">
      <c r="A30" s="211"/>
      <c r="B30" s="212"/>
      <c r="C30" s="212"/>
      <c r="D30" s="212"/>
      <c r="E30" s="343"/>
      <c r="F30" s="212"/>
      <c r="G30" s="212"/>
      <c r="H30" s="212"/>
      <c r="I30" s="212"/>
      <c r="J30" s="212"/>
      <c r="K30" s="212"/>
      <c r="L30" s="212"/>
      <c r="M30" s="212"/>
      <c r="N30" s="212"/>
      <c r="O30" s="212"/>
      <c r="P30" s="212"/>
      <c r="Q30" s="212"/>
      <c r="R30" s="212"/>
      <c r="S30" s="212"/>
      <c r="T30" s="212"/>
      <c r="U30" s="212"/>
      <c r="V30" s="212"/>
      <c r="W30" s="212"/>
      <c r="X30" s="212"/>
      <c r="Y30" s="212"/>
      <c r="Z30" s="212"/>
      <c r="AA30" s="212"/>
      <c r="AB30" s="344"/>
    </row>
    <row r="31" spans="1:32" ht="4.95" customHeight="1" x14ac:dyDescent="0.45"/>
    <row r="32" spans="1:32" ht="20.100000000000001" customHeight="1" x14ac:dyDescent="0.45">
      <c r="A32" s="67"/>
      <c r="B32" s="67"/>
      <c r="C32" t="s">
        <v>75</v>
      </c>
    </row>
    <row r="33" spans="1:28" ht="4.95" customHeight="1" x14ac:dyDescent="0.45">
      <c r="Q33" s="74"/>
      <c r="R33" s="74"/>
      <c r="S33" s="74"/>
      <c r="T33" s="74"/>
      <c r="U33" s="74"/>
      <c r="V33" s="74"/>
      <c r="W33" s="74"/>
      <c r="X33" s="74"/>
      <c r="Y33" s="74"/>
      <c r="Z33" s="74"/>
      <c r="AA33" s="74"/>
      <c r="AB33" s="74"/>
    </row>
    <row r="34" spans="1:28" ht="20.100000000000001" customHeight="1" x14ac:dyDescent="0.45">
      <c r="A34" t="s">
        <v>126</v>
      </c>
      <c r="P34" s="82" t="s">
        <v>16</v>
      </c>
      <c r="Q34" s="74"/>
      <c r="S34" s="74"/>
      <c r="T34" s="74"/>
      <c r="U34" s="74"/>
      <c r="V34" s="74"/>
      <c r="W34" s="74"/>
      <c r="X34" s="74"/>
      <c r="Y34" s="74"/>
      <c r="Z34" s="74"/>
      <c r="AA34" s="74"/>
      <c r="AB34" s="74"/>
    </row>
    <row r="35" spans="1:28" ht="18.600000000000001" customHeight="1" x14ac:dyDescent="0.45">
      <c r="A35" t="s">
        <v>127</v>
      </c>
    </row>
    <row r="36" spans="1:28" ht="18.600000000000001" customHeight="1" x14ac:dyDescent="0.45">
      <c r="A36" t="s">
        <v>128</v>
      </c>
      <c r="C36" s="7"/>
      <c r="D36" s="7"/>
      <c r="E36" s="7"/>
      <c r="F36" s="7"/>
      <c r="G36" s="7"/>
      <c r="H36" s="7"/>
      <c r="I36" s="7"/>
      <c r="J36" s="7"/>
    </row>
    <row r="37" spans="1:28" ht="22.2" customHeight="1" x14ac:dyDescent="0.45">
      <c r="C37" s="7"/>
      <c r="D37" s="7"/>
      <c r="E37" s="7"/>
      <c r="F37" s="7"/>
      <c r="G37" s="7"/>
      <c r="H37" s="7"/>
      <c r="I37" s="7"/>
      <c r="J37" s="7"/>
    </row>
    <row r="38" spans="1:28" ht="18.600000000000001" customHeight="1" thickBot="1" x14ac:dyDescent="0.5">
      <c r="A38" t="s">
        <v>162</v>
      </c>
      <c r="C38" s="7"/>
      <c r="D38" s="7"/>
      <c r="E38" s="7"/>
      <c r="F38" s="7"/>
      <c r="G38" s="7"/>
      <c r="H38" s="7"/>
      <c r="I38" s="7"/>
      <c r="J38" s="7"/>
    </row>
    <row r="39" spans="1:28" ht="20.100000000000001" customHeight="1" x14ac:dyDescent="0.45">
      <c r="A39" s="323" t="s">
        <v>163</v>
      </c>
      <c r="B39" s="218"/>
      <c r="C39" s="218"/>
      <c r="D39" s="217" t="s">
        <v>164</v>
      </c>
      <c r="E39" s="218"/>
      <c r="F39" s="218"/>
      <c r="G39" s="218"/>
      <c r="H39" s="218"/>
      <c r="I39" s="218"/>
      <c r="J39" s="218"/>
      <c r="K39" s="218"/>
      <c r="L39" s="218"/>
      <c r="M39" s="327"/>
    </row>
    <row r="40" spans="1:28" ht="36" customHeight="1" thickBot="1" x14ac:dyDescent="0.5">
      <c r="A40" s="324"/>
      <c r="B40" s="325"/>
      <c r="C40" s="326"/>
      <c r="D40" s="328"/>
      <c r="E40" s="325"/>
      <c r="F40" s="325"/>
      <c r="G40" s="325"/>
      <c r="H40" s="325"/>
      <c r="I40" s="325"/>
      <c r="J40" s="325"/>
      <c r="K40" s="325"/>
      <c r="L40" s="325"/>
      <c r="M40" s="329"/>
    </row>
    <row r="41" spans="1:28" ht="18.600000000000001" customHeight="1" x14ac:dyDescent="0.45">
      <c r="A41" s="323" t="s">
        <v>138</v>
      </c>
      <c r="B41" s="218"/>
      <c r="C41" s="218"/>
      <c r="D41" s="72"/>
      <c r="E41" s="218">
        <f>E9</f>
        <v>0</v>
      </c>
      <c r="F41" s="218"/>
      <c r="G41" s="23" t="s">
        <v>68</v>
      </c>
      <c r="H41" s="23">
        <f>I9</f>
        <v>0</v>
      </c>
      <c r="I41" s="23" t="s">
        <v>69</v>
      </c>
      <c r="J41" s="23">
        <f>K9</f>
        <v>0</v>
      </c>
      <c r="K41" s="23" t="s">
        <v>70</v>
      </c>
      <c r="L41" s="73" t="s">
        <v>165</v>
      </c>
      <c r="M41" s="23">
        <f>M9</f>
        <v>0</v>
      </c>
      <c r="N41" s="23" t="s">
        <v>90</v>
      </c>
      <c r="O41" s="23">
        <f>O9</f>
        <v>0</v>
      </c>
      <c r="P41" s="23" t="s">
        <v>69</v>
      </c>
      <c r="Q41" s="23">
        <f>Q9</f>
        <v>0</v>
      </c>
      <c r="R41" s="23" t="s">
        <v>89</v>
      </c>
      <c r="S41" s="23">
        <f>S9</f>
        <v>0</v>
      </c>
      <c r="T41" s="23" t="s">
        <v>91</v>
      </c>
      <c r="U41" s="23">
        <f>U9</f>
        <v>0</v>
      </c>
      <c r="V41" s="23" t="s">
        <v>92</v>
      </c>
      <c r="W41" s="75">
        <f>W9</f>
        <v>0</v>
      </c>
      <c r="X41" s="19" t="s">
        <v>93</v>
      </c>
      <c r="Y41" s="23">
        <f>Y9</f>
        <v>0</v>
      </c>
      <c r="Z41" s="23" t="s">
        <v>92</v>
      </c>
      <c r="AA41" s="75">
        <f>AA9</f>
        <v>0</v>
      </c>
      <c r="AB41" s="24" t="s">
        <v>94</v>
      </c>
    </row>
    <row r="42" spans="1:28" ht="36" customHeight="1" x14ac:dyDescent="0.45">
      <c r="A42" s="254" t="s">
        <v>166</v>
      </c>
      <c r="B42" s="220"/>
      <c r="C42" s="220"/>
      <c r="D42" s="244"/>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320"/>
    </row>
    <row r="43" spans="1:28" ht="38.4" customHeight="1" thickBot="1" x14ac:dyDescent="0.5">
      <c r="A43" s="319" t="s">
        <v>167</v>
      </c>
      <c r="B43" s="223"/>
      <c r="C43" s="223"/>
      <c r="D43" s="24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321"/>
    </row>
    <row r="44" spans="1:28" ht="36" customHeight="1" x14ac:dyDescent="0.45"/>
  </sheetData>
  <mergeCells count="75">
    <mergeCell ref="Q3:AA3"/>
    <mergeCell ref="N3:P3"/>
    <mergeCell ref="I20:J20"/>
    <mergeCell ref="K20:L20"/>
    <mergeCell ref="M20:AB20"/>
    <mergeCell ref="A8:D8"/>
    <mergeCell ref="E8:AB8"/>
    <mergeCell ref="E16:H16"/>
    <mergeCell ref="I16:AB16"/>
    <mergeCell ref="Q21:S21"/>
    <mergeCell ref="T21:AB21"/>
    <mergeCell ref="A9:D9"/>
    <mergeCell ref="P14:S14"/>
    <mergeCell ref="A18:D18"/>
    <mergeCell ref="A10:D15"/>
    <mergeCell ref="E15:AB15"/>
    <mergeCell ref="W18:X18"/>
    <mergeCell ref="A16:D17"/>
    <mergeCell ref="E17:H17"/>
    <mergeCell ref="I17:S17"/>
    <mergeCell ref="T17:V17"/>
    <mergeCell ref="W17:AB17"/>
    <mergeCell ref="E18:U18"/>
    <mergeCell ref="A23:D23"/>
    <mergeCell ref="A19:D22"/>
    <mergeCell ref="E19:H19"/>
    <mergeCell ref="I19:AB19"/>
    <mergeCell ref="E20:H20"/>
    <mergeCell ref="U22:V22"/>
    <mergeCell ref="W22:AB22"/>
    <mergeCell ref="E21:H21"/>
    <mergeCell ref="I21:P21"/>
    <mergeCell ref="E23:AB23"/>
    <mergeCell ref="O22:P22"/>
    <mergeCell ref="Q22:T22"/>
    <mergeCell ref="E22:H22"/>
    <mergeCell ref="I22:J22"/>
    <mergeCell ref="K22:N22"/>
    <mergeCell ref="A42:C42"/>
    <mergeCell ref="I27:J27"/>
    <mergeCell ref="I28:J28"/>
    <mergeCell ref="E41:F41"/>
    <mergeCell ref="A24:D25"/>
    <mergeCell ref="E24:H24"/>
    <mergeCell ref="I24:K24"/>
    <mergeCell ref="E25:H25"/>
    <mergeCell ref="A29:D30"/>
    <mergeCell ref="E29:AB30"/>
    <mergeCell ref="A43:C43"/>
    <mergeCell ref="D42:AB42"/>
    <mergeCell ref="D43:AB43"/>
    <mergeCell ref="E27:H27"/>
    <mergeCell ref="E28:H28"/>
    <mergeCell ref="A26:D28"/>
    <mergeCell ref="A39:C39"/>
    <mergeCell ref="A40:C40"/>
    <mergeCell ref="D39:M39"/>
    <mergeCell ref="D40:M40"/>
    <mergeCell ref="A41:C41"/>
    <mergeCell ref="E26:H26"/>
    <mergeCell ref="U1:W1"/>
    <mergeCell ref="W10:AB14"/>
    <mergeCell ref="E12:I12"/>
    <mergeCell ref="E13:I13"/>
    <mergeCell ref="P11:S11"/>
    <mergeCell ref="P12:S12"/>
    <mergeCell ref="P13:S13"/>
    <mergeCell ref="P10:S10"/>
    <mergeCell ref="E10:I10"/>
    <mergeCell ref="E11:I11"/>
    <mergeCell ref="E14:I14"/>
    <mergeCell ref="A5:AB5"/>
    <mergeCell ref="A7:D7"/>
    <mergeCell ref="E7:AB7"/>
    <mergeCell ref="E9:G9"/>
  </mergeCells>
  <phoneticPr fontId="1"/>
  <dataValidations count="4">
    <dataValidation type="list" allowBlank="1" showInputMessage="1" showErrorMessage="1" sqref="U16" xr:uid="{00000000-0002-0000-0200-000000000000}">
      <formula1>$AC$5:$AC$5</formula1>
    </dataValidation>
    <dataValidation type="date" operator="greaterThanOrEqual" allowBlank="1" showInputMessage="1" showErrorMessage="1" errorTitle="入力エラー" error="西暦で入力してください。" sqref="I27:J28" xr:uid="{00000000-0002-0000-0200-000001000000}">
      <formula1>I27</formula1>
    </dataValidation>
    <dataValidation type="date" operator="greaterThanOrEqual" allowBlank="1" showInputMessage="1" showErrorMessage="1" errorTitle="入力エラー" error="西暦で入力してください。" sqref="E9:F9" xr:uid="{00000000-0002-0000-0200-000002000000}">
      <formula1>AF9</formula1>
    </dataValidation>
    <dataValidation type="date" operator="greaterThanOrEqual" allowBlank="1" showInputMessage="1" showErrorMessage="1" errorTitle="入力エラー" error="西暦で入力してください。" sqref="G9" xr:uid="{00000000-0002-0000-0200-000003000000}">
      <formula1>AG9</formula1>
    </dataValidation>
  </dataValidations>
  <hyperlinks>
    <hyperlink ref="P34" r:id="rId1" xr:uid="{00000000-0004-0000-0200-000000000000}"/>
  </hyperlinks>
  <pageMargins left="0.7" right="0.7" top="0.75" bottom="0.75" header="0.3" footer="0.3"/>
  <pageSetup paperSize="9" scale="8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4" r:id="rId5" name="Check Box 14">
              <controlPr defaultSize="0" autoFill="0" autoLine="0" autoPict="0">
                <anchor moveWithCells="1">
                  <from>
                    <xdr:col>11</xdr:col>
                    <xdr:colOff>15240</xdr:colOff>
                    <xdr:row>24</xdr:row>
                    <xdr:rowOff>236220</xdr:rowOff>
                  </from>
                  <to>
                    <xdr:col>13</xdr:col>
                    <xdr:colOff>99060</xdr:colOff>
                    <xdr:row>26</xdr:row>
                    <xdr:rowOff>0</xdr:rowOff>
                  </to>
                </anchor>
              </controlPr>
            </control>
          </mc:Choice>
        </mc:AlternateContent>
        <mc:AlternateContent xmlns:mc="http://schemas.openxmlformats.org/markup-compatibility/2006">
          <mc:Choice Requires="x14">
            <control shapeId="5136" r:id="rId6" name="Check Box 16">
              <controlPr defaultSize="0" autoFill="0" autoLine="0" autoPict="0">
                <anchor moveWithCells="1">
                  <from>
                    <xdr:col>11</xdr:col>
                    <xdr:colOff>15240</xdr:colOff>
                    <xdr:row>23</xdr:row>
                    <xdr:rowOff>243840</xdr:rowOff>
                  </from>
                  <to>
                    <xdr:col>13</xdr:col>
                    <xdr:colOff>99060</xdr:colOff>
                    <xdr:row>25</xdr:row>
                    <xdr:rowOff>7620</xdr:rowOff>
                  </to>
                </anchor>
              </controlPr>
            </control>
          </mc:Choice>
        </mc:AlternateContent>
        <mc:AlternateContent xmlns:mc="http://schemas.openxmlformats.org/markup-compatibility/2006">
          <mc:Choice Requires="x14">
            <control shapeId="5140" r:id="rId7" name="Check Box 20">
              <controlPr defaultSize="0" autoFill="0" autoLine="0" autoPict="0">
                <anchor moveWithCells="1">
                  <from>
                    <xdr:col>19</xdr:col>
                    <xdr:colOff>7620</xdr:colOff>
                    <xdr:row>24</xdr:row>
                    <xdr:rowOff>236220</xdr:rowOff>
                  </from>
                  <to>
                    <xdr:col>21</xdr:col>
                    <xdr:colOff>114300</xdr:colOff>
                    <xdr:row>26</xdr:row>
                    <xdr:rowOff>0</xdr:rowOff>
                  </to>
                </anchor>
              </controlPr>
            </control>
          </mc:Choice>
        </mc:AlternateContent>
        <mc:AlternateContent xmlns:mc="http://schemas.openxmlformats.org/markup-compatibility/2006">
          <mc:Choice Requires="x14">
            <control shapeId="5141" r:id="rId8" name="Check Box 21">
              <controlPr defaultSize="0" autoFill="0" autoLine="0" autoPict="0">
                <anchor moveWithCells="1">
                  <from>
                    <xdr:col>25</xdr:col>
                    <xdr:colOff>22860</xdr:colOff>
                    <xdr:row>23</xdr:row>
                    <xdr:rowOff>228600</xdr:rowOff>
                  </from>
                  <to>
                    <xdr:col>27</xdr:col>
                    <xdr:colOff>129540</xdr:colOff>
                    <xdr:row>24</xdr:row>
                    <xdr:rowOff>243840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B1:T19"/>
  <sheetViews>
    <sheetView zoomScale="110" zoomScaleNormal="110" workbookViewId="0">
      <selection activeCell="C6" sqref="C6"/>
    </sheetView>
  </sheetViews>
  <sheetFormatPr defaultRowHeight="18" x14ac:dyDescent="0.45"/>
  <cols>
    <col min="1" max="1" width="2.59765625" customWidth="1"/>
    <col min="2" max="2" width="2.8984375" customWidth="1"/>
    <col min="3" max="3" width="9.09765625" style="46" customWidth="1"/>
    <col min="4" max="21" width="4" customWidth="1"/>
  </cols>
  <sheetData>
    <row r="1" spans="2:20" ht="39.6" customHeight="1" x14ac:dyDescent="0.45">
      <c r="B1" s="374" t="s">
        <v>168</v>
      </c>
      <c r="C1" s="374"/>
      <c r="D1" s="374"/>
      <c r="E1" s="374"/>
      <c r="F1" s="374"/>
      <c r="G1" s="374"/>
      <c r="H1" s="374"/>
      <c r="I1" s="374"/>
      <c r="J1" s="374"/>
      <c r="K1" s="374"/>
      <c r="L1" s="374"/>
      <c r="M1" s="374"/>
      <c r="N1" s="374"/>
      <c r="O1" s="374"/>
      <c r="P1" s="374"/>
      <c r="Q1" s="374"/>
      <c r="R1" s="374"/>
      <c r="S1" s="374"/>
      <c r="T1" s="374"/>
    </row>
    <row r="2" spans="2:20" ht="18.600000000000001" thickBot="1" x14ac:dyDescent="0.5"/>
    <row r="3" spans="2:20" ht="116.4" customHeight="1" thickBot="1" x14ac:dyDescent="0.5">
      <c r="B3" s="379" t="s">
        <v>169</v>
      </c>
      <c r="C3" s="380"/>
      <c r="D3" s="380"/>
      <c r="E3" s="380"/>
      <c r="F3" s="380"/>
      <c r="G3" s="380"/>
      <c r="H3" s="380"/>
      <c r="I3" s="380"/>
      <c r="J3" s="380"/>
      <c r="K3" s="380"/>
      <c r="L3" s="380"/>
      <c r="M3" s="380"/>
      <c r="N3" s="380"/>
      <c r="O3" s="380"/>
      <c r="P3" s="380"/>
      <c r="Q3" s="380"/>
      <c r="R3" s="380"/>
      <c r="S3" s="380"/>
      <c r="T3" s="381"/>
    </row>
    <row r="5" spans="2:20" ht="22.8" thickBot="1" x14ac:dyDescent="0.5">
      <c r="C5" s="195" t="s">
        <v>170</v>
      </c>
      <c r="D5" s="193" t="s">
        <v>171</v>
      </c>
      <c r="E5" s="194"/>
      <c r="F5" s="194"/>
      <c r="G5" s="194"/>
      <c r="H5" s="194"/>
      <c r="I5" s="194"/>
      <c r="J5" s="194"/>
      <c r="K5" s="194"/>
      <c r="L5" s="194"/>
      <c r="M5" s="194"/>
      <c r="N5" s="194"/>
      <c r="O5" s="194"/>
      <c r="P5" s="194"/>
      <c r="Q5" s="194"/>
      <c r="R5" s="194"/>
      <c r="S5" s="194"/>
      <c r="T5" s="194"/>
    </row>
    <row r="6" spans="2:20" ht="33" customHeight="1" thickTop="1" x14ac:dyDescent="0.45">
      <c r="C6" s="196"/>
      <c r="D6" s="375" t="s">
        <v>172</v>
      </c>
      <c r="E6" s="376"/>
      <c r="F6" s="376"/>
      <c r="G6" s="376"/>
      <c r="H6" s="376"/>
      <c r="I6" s="376"/>
      <c r="J6" s="376"/>
      <c r="K6" s="376"/>
      <c r="L6" s="376"/>
      <c r="M6" s="376"/>
      <c r="N6" s="376"/>
      <c r="O6" s="376"/>
      <c r="P6" s="376"/>
      <c r="Q6" s="376"/>
      <c r="R6" s="376"/>
      <c r="S6" s="376"/>
      <c r="T6" s="376"/>
    </row>
    <row r="7" spans="2:20" ht="33" customHeight="1" x14ac:dyDescent="0.45">
      <c r="C7" s="196"/>
      <c r="D7" s="377" t="s">
        <v>173</v>
      </c>
      <c r="E7" s="377"/>
      <c r="F7" s="377"/>
      <c r="G7" s="377"/>
      <c r="H7" s="377"/>
      <c r="I7" s="377"/>
      <c r="J7" s="377"/>
      <c r="K7" s="377"/>
      <c r="L7" s="377"/>
      <c r="M7" s="377"/>
      <c r="N7" s="377"/>
      <c r="O7" s="377"/>
      <c r="P7" s="377"/>
      <c r="Q7" s="377"/>
      <c r="R7" s="377"/>
      <c r="S7" s="377"/>
      <c r="T7" s="377"/>
    </row>
    <row r="8" spans="2:20" ht="33" customHeight="1" x14ac:dyDescent="0.45">
      <c r="C8" s="196"/>
      <c r="D8" s="378" t="s">
        <v>174</v>
      </c>
      <c r="E8" s="378"/>
      <c r="F8" s="378"/>
      <c r="G8" s="378"/>
      <c r="H8" s="378"/>
      <c r="I8" s="378"/>
      <c r="J8" s="378"/>
      <c r="K8" s="378"/>
      <c r="L8" s="378"/>
      <c r="M8" s="378"/>
      <c r="N8" s="378"/>
      <c r="O8" s="378"/>
      <c r="P8" s="378"/>
      <c r="Q8" s="378"/>
      <c r="R8" s="378"/>
      <c r="S8" s="378"/>
      <c r="T8" s="378"/>
    </row>
    <row r="9" spans="2:20" ht="33" customHeight="1" x14ac:dyDescent="0.45">
      <c r="C9" s="196"/>
      <c r="D9" s="378" t="s">
        <v>175</v>
      </c>
      <c r="E9" s="378"/>
      <c r="F9" s="378"/>
      <c r="G9" s="378"/>
      <c r="H9" s="378"/>
      <c r="I9" s="378"/>
      <c r="J9" s="378"/>
      <c r="K9" s="378"/>
      <c r="L9" s="378"/>
      <c r="M9" s="378"/>
      <c r="N9" s="378"/>
      <c r="O9" s="378"/>
      <c r="P9" s="378"/>
      <c r="Q9" s="378"/>
      <c r="R9" s="378"/>
      <c r="S9" s="378"/>
      <c r="T9" s="378"/>
    </row>
    <row r="10" spans="2:20" ht="33" customHeight="1" x14ac:dyDescent="0.45">
      <c r="C10" s="196"/>
      <c r="D10" s="377" t="s">
        <v>176</v>
      </c>
      <c r="E10" s="378"/>
      <c r="F10" s="378"/>
      <c r="G10" s="378"/>
      <c r="H10" s="378"/>
      <c r="I10" s="378"/>
      <c r="J10" s="378"/>
      <c r="K10" s="378"/>
      <c r="L10" s="378"/>
      <c r="M10" s="378"/>
      <c r="N10" s="378"/>
      <c r="O10" s="378"/>
      <c r="P10" s="378"/>
      <c r="Q10" s="378"/>
      <c r="R10" s="378"/>
      <c r="S10" s="378"/>
      <c r="T10" s="378"/>
    </row>
    <row r="11" spans="2:20" ht="33" customHeight="1" x14ac:dyDescent="0.45">
      <c r="C11" s="196"/>
      <c r="D11" s="378" t="s">
        <v>177</v>
      </c>
      <c r="E11" s="378"/>
      <c r="F11" s="378"/>
      <c r="G11" s="378"/>
      <c r="H11" s="378"/>
      <c r="I11" s="378"/>
      <c r="J11" s="378"/>
      <c r="K11" s="378"/>
      <c r="L11" s="378"/>
      <c r="M11" s="378"/>
      <c r="N11" s="378"/>
      <c r="O11" s="378"/>
      <c r="P11" s="378"/>
      <c r="Q11" s="378"/>
      <c r="R11" s="378"/>
      <c r="S11" s="378"/>
      <c r="T11" s="378"/>
    </row>
    <row r="12" spans="2:20" ht="33" customHeight="1" x14ac:dyDescent="0.45">
      <c r="C12" s="196"/>
      <c r="D12" s="378" t="s">
        <v>178</v>
      </c>
      <c r="E12" s="378"/>
      <c r="F12" s="378"/>
      <c r="G12" s="378"/>
      <c r="H12" s="378"/>
      <c r="I12" s="378"/>
      <c r="J12" s="378"/>
      <c r="K12" s="378"/>
      <c r="L12" s="378"/>
      <c r="M12" s="378"/>
      <c r="N12" s="378"/>
      <c r="O12" s="378"/>
      <c r="P12" s="378"/>
      <c r="Q12" s="378"/>
      <c r="R12" s="378"/>
      <c r="S12" s="378"/>
      <c r="T12" s="378"/>
    </row>
    <row r="13" spans="2:20" ht="33" customHeight="1" x14ac:dyDescent="0.45">
      <c r="C13" s="196"/>
      <c r="D13" s="377" t="s">
        <v>179</v>
      </c>
      <c r="E13" s="377"/>
      <c r="F13" s="377"/>
      <c r="G13" s="377"/>
      <c r="H13" s="377"/>
      <c r="I13" s="377"/>
      <c r="J13" s="377"/>
      <c r="K13" s="377"/>
      <c r="L13" s="377"/>
      <c r="M13" s="377"/>
      <c r="N13" s="377"/>
      <c r="O13" s="377"/>
      <c r="P13" s="377"/>
      <c r="Q13" s="377"/>
      <c r="R13" s="377"/>
      <c r="S13" s="377"/>
      <c r="T13" s="377"/>
    </row>
    <row r="14" spans="2:20" ht="33" customHeight="1" x14ac:dyDescent="0.45">
      <c r="C14" s="196"/>
      <c r="D14" s="377" t="s">
        <v>180</v>
      </c>
      <c r="E14" s="377"/>
      <c r="F14" s="377"/>
      <c r="G14" s="377"/>
      <c r="H14" s="377"/>
      <c r="I14" s="377"/>
      <c r="J14" s="377"/>
      <c r="K14" s="377"/>
      <c r="L14" s="377"/>
      <c r="M14" s="377"/>
      <c r="N14" s="377"/>
      <c r="O14" s="377"/>
      <c r="P14" s="377"/>
      <c r="Q14" s="377"/>
      <c r="R14" s="377"/>
      <c r="S14" s="377"/>
      <c r="T14" s="377"/>
    </row>
    <row r="15" spans="2:20" ht="33" customHeight="1" x14ac:dyDescent="0.45">
      <c r="C15" s="196"/>
      <c r="D15" s="377" t="s">
        <v>181</v>
      </c>
      <c r="E15" s="377"/>
      <c r="F15" s="377"/>
      <c r="G15" s="377"/>
      <c r="H15" s="377"/>
      <c r="I15" s="377"/>
      <c r="J15" s="377"/>
      <c r="K15" s="377"/>
      <c r="L15" s="377"/>
      <c r="M15" s="377"/>
      <c r="N15" s="377"/>
      <c r="O15" s="377"/>
      <c r="P15" s="377"/>
      <c r="Q15" s="377"/>
      <c r="R15" s="377"/>
      <c r="S15" s="377"/>
      <c r="T15" s="377"/>
    </row>
    <row r="17" spans="3:13" x14ac:dyDescent="0.45">
      <c r="C17" t="s">
        <v>182</v>
      </c>
      <c r="F17" s="209">
        <f>Step2_開催依頼書!E41</f>
        <v>0</v>
      </c>
      <c r="G17" s="209"/>
      <c r="H17" t="s">
        <v>68</v>
      </c>
      <c r="I17">
        <f>Step2_開催依頼書!H41</f>
        <v>0</v>
      </c>
      <c r="J17" t="s">
        <v>69</v>
      </c>
      <c r="K17">
        <f>Step2_開催依頼書!J41</f>
        <v>0</v>
      </c>
      <c r="L17" t="s">
        <v>70</v>
      </c>
      <c r="M17" t="s">
        <v>183</v>
      </c>
    </row>
    <row r="18" spans="3:13" x14ac:dyDescent="0.45">
      <c r="C18" t="s">
        <v>110</v>
      </c>
      <c r="D18">
        <f>Step2_開催依頼書!I19</f>
        <v>0</v>
      </c>
    </row>
    <row r="19" spans="3:13" x14ac:dyDescent="0.45">
      <c r="C19" t="s">
        <v>184</v>
      </c>
      <c r="D19">
        <f>Step2_開催依頼書!Q22</f>
        <v>0</v>
      </c>
    </row>
  </sheetData>
  <mergeCells count="13">
    <mergeCell ref="B1:T1"/>
    <mergeCell ref="F17:G17"/>
    <mergeCell ref="D6:T6"/>
    <mergeCell ref="D7:T7"/>
    <mergeCell ref="D8:T8"/>
    <mergeCell ref="D9:T9"/>
    <mergeCell ref="D10:T10"/>
    <mergeCell ref="D11:T11"/>
    <mergeCell ref="D12:T12"/>
    <mergeCell ref="D13:T13"/>
    <mergeCell ref="D14:T14"/>
    <mergeCell ref="D15:T15"/>
    <mergeCell ref="B3:T3"/>
  </mergeCells>
  <phoneticPr fontId="1"/>
  <dataValidations count="1">
    <dataValidation type="list" allowBlank="1" showInputMessage="1" showErrorMessage="1" sqref="C6:C15" xr:uid="{00000000-0002-0000-0300-000000000000}">
      <formula1>"☑,×"</formula1>
    </dataValidation>
  </dataValidation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2:E39"/>
  <sheetViews>
    <sheetView view="pageBreakPreview" zoomScaleNormal="100" zoomScaleSheetLayoutView="100" workbookViewId="0">
      <selection activeCell="B3" sqref="B3"/>
    </sheetView>
  </sheetViews>
  <sheetFormatPr defaultRowHeight="18" x14ac:dyDescent="0.45"/>
  <cols>
    <col min="1" max="1" width="4.59765625" customWidth="1"/>
    <col min="2" max="2" width="18.59765625" customWidth="1"/>
    <col min="3" max="3" width="93.59765625" customWidth="1"/>
    <col min="4" max="5" width="39.19921875" customWidth="1"/>
  </cols>
  <sheetData>
    <row r="2" spans="2:5" x14ac:dyDescent="0.45">
      <c r="B2" s="151" t="s">
        <v>84</v>
      </c>
      <c r="C2" s="151" t="s">
        <v>185</v>
      </c>
    </row>
    <row r="3" spans="2:5" ht="53.4" customHeight="1" x14ac:dyDescent="0.45">
      <c r="B3" s="152" t="s">
        <v>186</v>
      </c>
      <c r="C3" s="47" t="s">
        <v>187</v>
      </c>
      <c r="D3" s="47"/>
      <c r="E3" s="47"/>
    </row>
    <row r="4" spans="2:5" ht="25.2" customHeight="1" x14ac:dyDescent="0.45">
      <c r="B4" s="46"/>
      <c r="C4" s="47"/>
      <c r="D4" s="47"/>
      <c r="E4" s="47"/>
    </row>
    <row r="5" spans="2:5" ht="22.2" x14ac:dyDescent="0.45">
      <c r="B5" s="153" t="s">
        <v>188</v>
      </c>
      <c r="C5" s="154" t="s">
        <v>189</v>
      </c>
    </row>
    <row r="6" spans="2:5" ht="54" x14ac:dyDescent="0.45">
      <c r="B6" s="155" t="s">
        <v>190</v>
      </c>
      <c r="C6" s="50" t="s">
        <v>191</v>
      </c>
    </row>
    <row r="7" spans="2:5" x14ac:dyDescent="0.45">
      <c r="B7" s="156" t="s">
        <v>192</v>
      </c>
      <c r="C7" s="49" t="s">
        <v>193</v>
      </c>
      <c r="D7" s="46"/>
    </row>
    <row r="8" spans="2:5" x14ac:dyDescent="0.45">
      <c r="B8" s="156" t="s">
        <v>194</v>
      </c>
      <c r="C8" s="49" t="s">
        <v>195</v>
      </c>
    </row>
    <row r="9" spans="2:5" x14ac:dyDescent="0.45">
      <c r="B9" s="156" t="s">
        <v>196</v>
      </c>
      <c r="C9" s="49" t="s">
        <v>197</v>
      </c>
    </row>
    <row r="10" spans="2:5" ht="162" x14ac:dyDescent="0.45">
      <c r="B10" s="156" t="s">
        <v>198</v>
      </c>
      <c r="C10" s="49" t="s">
        <v>199</v>
      </c>
    </row>
    <row r="11" spans="2:5" x14ac:dyDescent="0.45">
      <c r="B11" s="156" t="s">
        <v>200</v>
      </c>
      <c r="C11" s="49" t="s">
        <v>197</v>
      </c>
    </row>
    <row r="12" spans="2:5" x14ac:dyDescent="0.45">
      <c r="B12" s="156" t="s">
        <v>201</v>
      </c>
      <c r="C12" s="49" t="s">
        <v>202</v>
      </c>
    </row>
    <row r="14" spans="2:5" ht="22.2" x14ac:dyDescent="0.45">
      <c r="B14" s="153" t="s">
        <v>203</v>
      </c>
      <c r="C14" s="154" t="s">
        <v>204</v>
      </c>
    </row>
    <row r="15" spans="2:5" ht="54" x14ac:dyDescent="0.45">
      <c r="B15" s="155" t="s">
        <v>190</v>
      </c>
      <c r="C15" s="50" t="s">
        <v>205</v>
      </c>
    </row>
    <row r="16" spans="2:5" x14ac:dyDescent="0.45">
      <c r="B16" s="156" t="s">
        <v>192</v>
      </c>
      <c r="C16" s="49" t="s">
        <v>193</v>
      </c>
    </row>
    <row r="17" spans="2:3" x14ac:dyDescent="0.45">
      <c r="B17" s="156" t="s">
        <v>194</v>
      </c>
      <c r="C17" s="49" t="s">
        <v>206</v>
      </c>
    </row>
    <row r="18" spans="2:3" x14ac:dyDescent="0.45">
      <c r="B18" s="156" t="s">
        <v>196</v>
      </c>
      <c r="C18" s="49" t="s">
        <v>197</v>
      </c>
    </row>
    <row r="19" spans="2:3" ht="162" x14ac:dyDescent="0.45">
      <c r="B19" s="156" t="s">
        <v>198</v>
      </c>
      <c r="C19" s="49" t="s">
        <v>199</v>
      </c>
    </row>
    <row r="20" spans="2:3" x14ac:dyDescent="0.45">
      <c r="B20" s="156" t="s">
        <v>200</v>
      </c>
      <c r="C20" s="49" t="s">
        <v>207</v>
      </c>
    </row>
    <row r="21" spans="2:3" ht="54" x14ac:dyDescent="0.45">
      <c r="B21" s="156" t="s">
        <v>201</v>
      </c>
      <c r="C21" s="49" t="s">
        <v>208</v>
      </c>
    </row>
    <row r="22" spans="2:3" x14ac:dyDescent="0.45">
      <c r="B22" s="46"/>
      <c r="C22" s="47"/>
    </row>
    <row r="23" spans="2:3" s="46" customFormat="1" ht="22.2" x14ac:dyDescent="0.45">
      <c r="B23" s="153" t="s">
        <v>209</v>
      </c>
      <c r="C23" s="154" t="s">
        <v>210</v>
      </c>
    </row>
    <row r="24" spans="2:3" x14ac:dyDescent="0.45">
      <c r="B24" s="155" t="s">
        <v>190</v>
      </c>
      <c r="C24" s="33" t="s">
        <v>211</v>
      </c>
    </row>
    <row r="25" spans="2:3" x14ac:dyDescent="0.45">
      <c r="B25" s="156" t="s">
        <v>192</v>
      </c>
      <c r="C25" s="3" t="s">
        <v>212</v>
      </c>
    </row>
    <row r="26" spans="2:3" x14ac:dyDescent="0.45">
      <c r="B26" s="156" t="s">
        <v>194</v>
      </c>
      <c r="C26" s="3" t="s">
        <v>213</v>
      </c>
    </row>
    <row r="27" spans="2:3" ht="36" x14ac:dyDescent="0.45">
      <c r="B27" s="156" t="s">
        <v>196</v>
      </c>
      <c r="C27" s="49" t="s">
        <v>214</v>
      </c>
    </row>
    <row r="28" spans="2:3" x14ac:dyDescent="0.45">
      <c r="B28" s="156" t="s">
        <v>198</v>
      </c>
      <c r="C28" s="49" t="s">
        <v>215</v>
      </c>
    </row>
    <row r="29" spans="2:3" x14ac:dyDescent="0.45">
      <c r="B29" s="156" t="s">
        <v>200</v>
      </c>
      <c r="C29" s="49" t="s">
        <v>207</v>
      </c>
    </row>
    <row r="30" spans="2:3" ht="54.6" customHeight="1" x14ac:dyDescent="0.45">
      <c r="B30" s="156" t="s">
        <v>201</v>
      </c>
      <c r="C30" s="49" t="s">
        <v>216</v>
      </c>
    </row>
    <row r="31" spans="2:3" ht="19.2" customHeight="1" x14ac:dyDescent="0.45">
      <c r="B31" s="48"/>
      <c r="C31" s="47"/>
    </row>
    <row r="32" spans="2:3" ht="22.2" x14ac:dyDescent="0.45">
      <c r="B32" s="153" t="s">
        <v>217</v>
      </c>
      <c r="C32" s="154" t="s">
        <v>218</v>
      </c>
    </row>
    <row r="33" spans="2:3" x14ac:dyDescent="0.45">
      <c r="B33" s="157" t="s">
        <v>190</v>
      </c>
      <c r="C33" s="50" t="s">
        <v>219</v>
      </c>
    </row>
    <row r="34" spans="2:3" x14ac:dyDescent="0.45">
      <c r="B34" s="157" t="s">
        <v>192</v>
      </c>
      <c r="C34" s="3" t="s">
        <v>220</v>
      </c>
    </row>
    <row r="35" spans="2:3" x14ac:dyDescent="0.45">
      <c r="B35" s="157" t="s">
        <v>194</v>
      </c>
      <c r="C35" s="3" t="s">
        <v>221</v>
      </c>
    </row>
    <row r="36" spans="2:3" ht="36" x14ac:dyDescent="0.45">
      <c r="B36" s="157" t="s">
        <v>196</v>
      </c>
      <c r="C36" s="49" t="s">
        <v>222</v>
      </c>
    </row>
    <row r="37" spans="2:3" x14ac:dyDescent="0.45">
      <c r="B37" s="157" t="s">
        <v>198</v>
      </c>
      <c r="C37" s="49" t="s">
        <v>215</v>
      </c>
    </row>
    <row r="38" spans="2:3" x14ac:dyDescent="0.45">
      <c r="B38" s="157" t="s">
        <v>200</v>
      </c>
      <c r="C38" s="49" t="s">
        <v>207</v>
      </c>
    </row>
    <row r="39" spans="2:3" ht="54" x14ac:dyDescent="0.45">
      <c r="B39" s="157" t="s">
        <v>201</v>
      </c>
      <c r="C39" s="49" t="s">
        <v>223</v>
      </c>
    </row>
  </sheetData>
  <phoneticPr fontId="1"/>
  <pageMargins left="0.7" right="0.7" top="0.19" bottom="0.22" header="0.17" footer="0.17"/>
  <pageSetup paperSize="9" scale="62" orientation="portrait" r:id="rId1"/>
  <colBreaks count="1" manualBreakCount="1">
    <brk id="3" max="3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B2:E30"/>
  <sheetViews>
    <sheetView workbookViewId="0">
      <selection activeCell="B3" sqref="B3"/>
    </sheetView>
  </sheetViews>
  <sheetFormatPr defaultRowHeight="18" x14ac:dyDescent="0.45"/>
  <cols>
    <col min="1" max="1" width="4.59765625" customWidth="1"/>
    <col min="2" max="2" width="18.59765625" customWidth="1"/>
    <col min="3" max="3" width="93.59765625" customWidth="1"/>
    <col min="4" max="5" width="39.19921875" customWidth="1"/>
  </cols>
  <sheetData>
    <row r="2" spans="2:5" x14ac:dyDescent="0.45">
      <c r="B2" s="98" t="s">
        <v>84</v>
      </c>
      <c r="C2" s="98" t="s">
        <v>185</v>
      </c>
    </row>
    <row r="3" spans="2:5" ht="53.4" customHeight="1" x14ac:dyDescent="0.45">
      <c r="B3" s="146" t="s">
        <v>224</v>
      </c>
      <c r="C3" s="47" t="s">
        <v>225</v>
      </c>
      <c r="D3" s="47"/>
      <c r="E3" s="47"/>
    </row>
    <row r="4" spans="2:5" ht="25.2" customHeight="1" x14ac:dyDescent="0.45">
      <c r="B4" s="46"/>
      <c r="C4" s="47"/>
      <c r="D4" s="47"/>
      <c r="E4" s="47"/>
    </row>
    <row r="5" spans="2:5" ht="22.2" x14ac:dyDescent="0.45">
      <c r="B5" s="100" t="s">
        <v>226</v>
      </c>
      <c r="C5" s="99" t="s">
        <v>227</v>
      </c>
    </row>
    <row r="6" spans="2:5" x14ac:dyDescent="0.45">
      <c r="B6" s="101" t="s">
        <v>190</v>
      </c>
      <c r="C6" s="50" t="s">
        <v>228</v>
      </c>
    </row>
    <row r="7" spans="2:5" x14ac:dyDescent="0.45">
      <c r="B7" s="102" t="s">
        <v>192</v>
      </c>
      <c r="C7" s="49" t="s">
        <v>193</v>
      </c>
    </row>
    <row r="8" spans="2:5" x14ac:dyDescent="0.45">
      <c r="B8" s="102" t="s">
        <v>194</v>
      </c>
      <c r="C8" s="49" t="s">
        <v>229</v>
      </c>
    </row>
    <row r="9" spans="2:5" x14ac:dyDescent="0.45">
      <c r="B9" s="102" t="s">
        <v>196</v>
      </c>
      <c r="C9" s="49" t="s">
        <v>197</v>
      </c>
    </row>
    <row r="10" spans="2:5" x14ac:dyDescent="0.45">
      <c r="B10" s="102" t="s">
        <v>198</v>
      </c>
      <c r="C10" s="49" t="s">
        <v>230</v>
      </c>
    </row>
    <row r="11" spans="2:5" x14ac:dyDescent="0.45">
      <c r="B11" s="102" t="s">
        <v>200</v>
      </c>
      <c r="C11" s="49" t="s">
        <v>207</v>
      </c>
    </row>
    <row r="12" spans="2:5" ht="36" x14ac:dyDescent="0.45">
      <c r="B12" s="102" t="s">
        <v>201</v>
      </c>
      <c r="C12" s="49" t="s">
        <v>231</v>
      </c>
    </row>
    <row r="13" spans="2:5" x14ac:dyDescent="0.45">
      <c r="B13" s="46"/>
      <c r="C13" s="47"/>
    </row>
    <row r="14" spans="2:5" s="46" customFormat="1" ht="22.2" x14ac:dyDescent="0.45">
      <c r="B14" s="100" t="s">
        <v>232</v>
      </c>
      <c r="C14" s="99" t="s">
        <v>233</v>
      </c>
    </row>
    <row r="15" spans="2:5" x14ac:dyDescent="0.45">
      <c r="B15" s="101" t="s">
        <v>190</v>
      </c>
      <c r="C15" s="33" t="s">
        <v>234</v>
      </c>
    </row>
    <row r="16" spans="2:5" x14ac:dyDescent="0.45">
      <c r="B16" s="102" t="s">
        <v>192</v>
      </c>
      <c r="C16" s="3" t="s">
        <v>235</v>
      </c>
    </row>
    <row r="17" spans="2:3" x14ac:dyDescent="0.45">
      <c r="B17" s="102" t="s">
        <v>194</v>
      </c>
      <c r="C17" s="3" t="s">
        <v>236</v>
      </c>
    </row>
    <row r="18" spans="2:3" x14ac:dyDescent="0.45">
      <c r="B18" s="102" t="s">
        <v>196</v>
      </c>
      <c r="C18" s="49" t="s">
        <v>197</v>
      </c>
    </row>
    <row r="19" spans="2:3" x14ac:dyDescent="0.45">
      <c r="B19" s="102" t="s">
        <v>198</v>
      </c>
      <c r="C19" s="49" t="s">
        <v>215</v>
      </c>
    </row>
    <row r="20" spans="2:3" x14ac:dyDescent="0.45">
      <c r="B20" s="102" t="s">
        <v>200</v>
      </c>
      <c r="C20" s="49" t="s">
        <v>207</v>
      </c>
    </row>
    <row r="21" spans="2:3" ht="54.6" customHeight="1" x14ac:dyDescent="0.45">
      <c r="B21" s="102" t="s">
        <v>201</v>
      </c>
      <c r="C21" s="49" t="s">
        <v>237</v>
      </c>
    </row>
    <row r="22" spans="2:3" ht="19.2" customHeight="1" x14ac:dyDescent="0.45">
      <c r="B22" s="48"/>
      <c r="C22" s="47"/>
    </row>
    <row r="23" spans="2:3" ht="22.2" x14ac:dyDescent="0.45">
      <c r="B23" s="100" t="s">
        <v>238</v>
      </c>
      <c r="C23" s="99" t="s">
        <v>239</v>
      </c>
    </row>
    <row r="24" spans="2:3" x14ac:dyDescent="0.45">
      <c r="B24" s="98" t="s">
        <v>190</v>
      </c>
      <c r="C24" s="50" t="s">
        <v>240</v>
      </c>
    </row>
    <row r="25" spans="2:3" x14ac:dyDescent="0.45">
      <c r="B25" s="98" t="s">
        <v>192</v>
      </c>
      <c r="C25" s="3" t="s">
        <v>241</v>
      </c>
    </row>
    <row r="26" spans="2:3" x14ac:dyDescent="0.45">
      <c r="B26" s="98" t="s">
        <v>194</v>
      </c>
      <c r="C26" s="3" t="s">
        <v>242</v>
      </c>
    </row>
    <row r="27" spans="2:3" ht="36" x14ac:dyDescent="0.45">
      <c r="B27" s="98" t="s">
        <v>196</v>
      </c>
      <c r="C27" s="49" t="s">
        <v>243</v>
      </c>
    </row>
    <row r="28" spans="2:3" x14ac:dyDescent="0.45">
      <c r="B28" s="98" t="s">
        <v>198</v>
      </c>
      <c r="C28" s="49" t="s">
        <v>244</v>
      </c>
    </row>
    <row r="29" spans="2:3" x14ac:dyDescent="0.45">
      <c r="B29" s="98" t="s">
        <v>200</v>
      </c>
      <c r="C29" s="49" t="s">
        <v>207</v>
      </c>
    </row>
    <row r="30" spans="2:3" ht="54" x14ac:dyDescent="0.45">
      <c r="B30" s="98" t="s">
        <v>201</v>
      </c>
      <c r="C30" s="49" t="s">
        <v>245</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B2:E39"/>
  <sheetViews>
    <sheetView workbookViewId="0">
      <selection activeCell="B3" sqref="B3"/>
    </sheetView>
  </sheetViews>
  <sheetFormatPr defaultRowHeight="18" x14ac:dyDescent="0.45"/>
  <cols>
    <col min="1" max="1" width="4.59765625" customWidth="1"/>
    <col min="2" max="2" width="18.59765625" customWidth="1"/>
    <col min="3" max="3" width="93.59765625" customWidth="1"/>
    <col min="4" max="5" width="39.19921875" customWidth="1"/>
  </cols>
  <sheetData>
    <row r="2" spans="2:5" x14ac:dyDescent="0.45">
      <c r="B2" s="51" t="s">
        <v>84</v>
      </c>
      <c r="C2" s="51" t="s">
        <v>185</v>
      </c>
    </row>
    <row r="3" spans="2:5" ht="53.4" customHeight="1" x14ac:dyDescent="0.45">
      <c r="B3" s="83" t="s">
        <v>246</v>
      </c>
      <c r="C3" s="47" t="s">
        <v>247</v>
      </c>
      <c r="D3" s="47"/>
      <c r="E3" s="47"/>
    </row>
    <row r="4" spans="2:5" ht="25.2" customHeight="1" x14ac:dyDescent="0.45">
      <c r="B4" s="46"/>
      <c r="C4" s="47"/>
      <c r="D4" s="47"/>
      <c r="E4" s="47"/>
    </row>
    <row r="5" spans="2:5" ht="22.2" x14ac:dyDescent="0.45">
      <c r="B5" s="84" t="s">
        <v>248</v>
      </c>
      <c r="C5" s="148" t="s">
        <v>249</v>
      </c>
    </row>
    <row r="6" spans="2:5" x14ac:dyDescent="0.45">
      <c r="B6" s="52" t="s">
        <v>190</v>
      </c>
      <c r="C6" s="50" t="s">
        <v>250</v>
      </c>
    </row>
    <row r="7" spans="2:5" x14ac:dyDescent="0.45">
      <c r="B7" s="53" t="s">
        <v>192</v>
      </c>
      <c r="C7" s="49" t="s">
        <v>193</v>
      </c>
    </row>
    <row r="8" spans="2:5" x14ac:dyDescent="0.45">
      <c r="B8" s="53" t="s">
        <v>194</v>
      </c>
      <c r="C8" s="49" t="s">
        <v>251</v>
      </c>
    </row>
    <row r="9" spans="2:5" x14ac:dyDescent="0.45">
      <c r="B9" s="53" t="s">
        <v>196</v>
      </c>
      <c r="C9" s="49" t="s">
        <v>197</v>
      </c>
    </row>
    <row r="10" spans="2:5" x14ac:dyDescent="0.45">
      <c r="B10" s="53" t="s">
        <v>198</v>
      </c>
      <c r="C10" s="49" t="s">
        <v>215</v>
      </c>
    </row>
    <row r="11" spans="2:5" x14ac:dyDescent="0.45">
      <c r="B11" s="53" t="s">
        <v>200</v>
      </c>
      <c r="C11" s="49" t="s">
        <v>193</v>
      </c>
    </row>
    <row r="12" spans="2:5" ht="36" x14ac:dyDescent="0.45">
      <c r="B12" s="53" t="s">
        <v>201</v>
      </c>
      <c r="C12" s="49" t="s">
        <v>252</v>
      </c>
    </row>
    <row r="13" spans="2:5" ht="25.2" customHeight="1" x14ac:dyDescent="0.45">
      <c r="B13" s="46"/>
      <c r="C13" s="47"/>
      <c r="D13" s="47"/>
      <c r="E13" s="47"/>
    </row>
    <row r="14" spans="2:5" ht="22.2" x14ac:dyDescent="0.45">
      <c r="B14" s="84" t="s">
        <v>253</v>
      </c>
      <c r="C14" s="148" t="s">
        <v>254</v>
      </c>
    </row>
    <row r="15" spans="2:5" x14ac:dyDescent="0.45">
      <c r="B15" s="52" t="s">
        <v>190</v>
      </c>
      <c r="C15" s="50" t="s">
        <v>255</v>
      </c>
    </row>
    <row r="16" spans="2:5" x14ac:dyDescent="0.45">
      <c r="B16" s="53" t="s">
        <v>192</v>
      </c>
      <c r="C16" s="49" t="s">
        <v>193</v>
      </c>
    </row>
    <row r="17" spans="2:3" x14ac:dyDescent="0.45">
      <c r="B17" s="53" t="s">
        <v>194</v>
      </c>
      <c r="C17" s="49" t="s">
        <v>251</v>
      </c>
    </row>
    <row r="18" spans="2:3" x14ac:dyDescent="0.45">
      <c r="B18" s="53" t="s">
        <v>196</v>
      </c>
      <c r="C18" s="49" t="s">
        <v>197</v>
      </c>
    </row>
    <row r="19" spans="2:3" x14ac:dyDescent="0.45">
      <c r="B19" s="53" t="s">
        <v>198</v>
      </c>
      <c r="C19" s="49" t="s">
        <v>215</v>
      </c>
    </row>
    <row r="20" spans="2:3" x14ac:dyDescent="0.45">
      <c r="B20" s="53" t="s">
        <v>200</v>
      </c>
      <c r="C20" s="49" t="s">
        <v>193</v>
      </c>
    </row>
    <row r="21" spans="2:3" ht="54" x14ac:dyDescent="0.45">
      <c r="B21" s="53" t="s">
        <v>201</v>
      </c>
      <c r="C21" s="49" t="s">
        <v>256</v>
      </c>
    </row>
    <row r="22" spans="2:3" x14ac:dyDescent="0.45">
      <c r="B22" s="46"/>
      <c r="C22" s="47"/>
    </row>
    <row r="23" spans="2:3" s="46" customFormat="1" ht="22.2" x14ac:dyDescent="0.45">
      <c r="B23" s="84" t="s">
        <v>257</v>
      </c>
      <c r="C23" s="148" t="s">
        <v>258</v>
      </c>
    </row>
    <row r="24" spans="2:3" x14ac:dyDescent="0.45">
      <c r="B24" s="52" t="s">
        <v>190</v>
      </c>
      <c r="C24" s="33" t="s">
        <v>259</v>
      </c>
    </row>
    <row r="25" spans="2:3" x14ac:dyDescent="0.45">
      <c r="B25" s="53" t="s">
        <v>192</v>
      </c>
      <c r="C25" s="3" t="s">
        <v>193</v>
      </c>
    </row>
    <row r="26" spans="2:3" x14ac:dyDescent="0.45">
      <c r="B26" s="53" t="s">
        <v>194</v>
      </c>
      <c r="C26" s="3" t="s">
        <v>251</v>
      </c>
    </row>
    <row r="27" spans="2:3" x14ac:dyDescent="0.45">
      <c r="B27" s="53" t="s">
        <v>196</v>
      </c>
      <c r="C27" s="49" t="s">
        <v>197</v>
      </c>
    </row>
    <row r="28" spans="2:3" ht="36" x14ac:dyDescent="0.45">
      <c r="B28" s="53" t="s">
        <v>198</v>
      </c>
      <c r="C28" s="49" t="s">
        <v>260</v>
      </c>
    </row>
    <row r="29" spans="2:3" ht="54" x14ac:dyDescent="0.45">
      <c r="B29" s="53" t="s">
        <v>200</v>
      </c>
      <c r="C29" s="49" t="s">
        <v>261</v>
      </c>
    </row>
    <row r="30" spans="2:3" ht="54.6" customHeight="1" x14ac:dyDescent="0.45">
      <c r="B30" s="53" t="s">
        <v>201</v>
      </c>
      <c r="C30" s="49" t="s">
        <v>256</v>
      </c>
    </row>
    <row r="31" spans="2:3" ht="19.2" customHeight="1" x14ac:dyDescent="0.45">
      <c r="B31" s="48"/>
      <c r="C31" s="47"/>
    </row>
    <row r="32" spans="2:3" ht="22.2" x14ac:dyDescent="0.45">
      <c r="B32" s="84" t="s">
        <v>262</v>
      </c>
      <c r="C32" s="148" t="s">
        <v>263</v>
      </c>
    </row>
    <row r="33" spans="2:3" x14ac:dyDescent="0.45">
      <c r="B33" s="51" t="s">
        <v>190</v>
      </c>
      <c r="C33" s="50" t="s">
        <v>264</v>
      </c>
    </row>
    <row r="34" spans="2:3" x14ac:dyDescent="0.45">
      <c r="B34" s="51" t="s">
        <v>192</v>
      </c>
      <c r="C34" s="3" t="s">
        <v>212</v>
      </c>
    </row>
    <row r="35" spans="2:3" x14ac:dyDescent="0.45">
      <c r="B35" s="51" t="s">
        <v>194</v>
      </c>
      <c r="C35" s="3" t="s">
        <v>242</v>
      </c>
    </row>
    <row r="36" spans="2:3" ht="36" x14ac:dyDescent="0.45">
      <c r="B36" s="51" t="s">
        <v>196</v>
      </c>
      <c r="C36" s="49" t="s">
        <v>265</v>
      </c>
    </row>
    <row r="37" spans="2:3" x14ac:dyDescent="0.45">
      <c r="B37" s="51" t="s">
        <v>198</v>
      </c>
      <c r="C37" s="49" t="s">
        <v>215</v>
      </c>
    </row>
    <row r="38" spans="2:3" x14ac:dyDescent="0.45">
      <c r="B38" s="51" t="s">
        <v>200</v>
      </c>
      <c r="C38" s="49" t="s">
        <v>207</v>
      </c>
    </row>
    <row r="39" spans="2:3" ht="54" x14ac:dyDescent="0.45">
      <c r="B39" s="51" t="s">
        <v>201</v>
      </c>
      <c r="C39" s="49" t="s">
        <v>266</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B2:E58"/>
  <sheetViews>
    <sheetView workbookViewId="0">
      <selection activeCell="B3" sqref="B3"/>
    </sheetView>
  </sheetViews>
  <sheetFormatPr defaultRowHeight="18" x14ac:dyDescent="0.45"/>
  <cols>
    <col min="1" max="1" width="4.59765625" customWidth="1"/>
    <col min="2" max="2" width="18.59765625" customWidth="1"/>
    <col min="3" max="3" width="93.59765625" customWidth="1"/>
    <col min="4" max="5" width="39.19921875" customWidth="1"/>
  </cols>
  <sheetData>
    <row r="2" spans="2:5" x14ac:dyDescent="0.45">
      <c r="B2" s="54" t="s">
        <v>84</v>
      </c>
      <c r="C2" s="54" t="s">
        <v>185</v>
      </c>
    </row>
    <row r="3" spans="2:5" ht="53.4" customHeight="1" x14ac:dyDescent="0.45">
      <c r="B3" s="147" t="s">
        <v>267</v>
      </c>
      <c r="C3" s="47" t="s">
        <v>268</v>
      </c>
      <c r="D3" s="47"/>
      <c r="E3" s="47"/>
    </row>
    <row r="4" spans="2:5" ht="25.2" customHeight="1" x14ac:dyDescent="0.45">
      <c r="B4" s="46"/>
      <c r="C4" s="47"/>
      <c r="D4" s="47"/>
      <c r="E4" s="47"/>
    </row>
    <row r="5" spans="2:5" ht="22.2" x14ac:dyDescent="0.45">
      <c r="B5" s="85" t="s">
        <v>269</v>
      </c>
      <c r="C5" s="86" t="s">
        <v>270</v>
      </c>
    </row>
    <row r="6" spans="2:5" ht="54" x14ac:dyDescent="0.45">
      <c r="B6" s="55" t="s">
        <v>190</v>
      </c>
      <c r="C6" s="50" t="s">
        <v>271</v>
      </c>
    </row>
    <row r="7" spans="2:5" x14ac:dyDescent="0.45">
      <c r="B7" s="56" t="s">
        <v>192</v>
      </c>
      <c r="C7" s="49" t="s">
        <v>193</v>
      </c>
    </row>
    <row r="8" spans="2:5" x14ac:dyDescent="0.45">
      <c r="B8" s="56" t="s">
        <v>194</v>
      </c>
      <c r="C8" s="49" t="s">
        <v>195</v>
      </c>
    </row>
    <row r="9" spans="2:5" x14ac:dyDescent="0.45">
      <c r="B9" s="56" t="s">
        <v>196</v>
      </c>
      <c r="C9" s="49" t="s">
        <v>197</v>
      </c>
    </row>
    <row r="10" spans="2:5" x14ac:dyDescent="0.45">
      <c r="B10" s="56" t="s">
        <v>198</v>
      </c>
      <c r="C10" s="49" t="s">
        <v>215</v>
      </c>
    </row>
    <row r="11" spans="2:5" x14ac:dyDescent="0.45">
      <c r="B11" s="56" t="s">
        <v>200</v>
      </c>
      <c r="C11" s="49" t="s">
        <v>197</v>
      </c>
    </row>
    <row r="12" spans="2:5" x14ac:dyDescent="0.45">
      <c r="B12" s="56" t="s">
        <v>201</v>
      </c>
      <c r="C12" s="49" t="s">
        <v>202</v>
      </c>
    </row>
    <row r="13" spans="2:5" ht="19.8" x14ac:dyDescent="0.45">
      <c r="B13" s="87"/>
      <c r="C13" s="88"/>
    </row>
    <row r="14" spans="2:5" ht="22.2" x14ac:dyDescent="0.45">
      <c r="B14" s="85" t="s">
        <v>272</v>
      </c>
      <c r="C14" s="86" t="s">
        <v>273</v>
      </c>
    </row>
    <row r="15" spans="2:5" ht="54" x14ac:dyDescent="0.45">
      <c r="B15" s="55" t="s">
        <v>190</v>
      </c>
      <c r="C15" s="50" t="s">
        <v>274</v>
      </c>
    </row>
    <row r="16" spans="2:5" x14ac:dyDescent="0.45">
      <c r="B16" s="56" t="s">
        <v>192</v>
      </c>
      <c r="C16" s="49" t="s">
        <v>193</v>
      </c>
    </row>
    <row r="17" spans="2:3" x14ac:dyDescent="0.45">
      <c r="B17" s="56" t="s">
        <v>194</v>
      </c>
      <c r="C17" s="49" t="s">
        <v>195</v>
      </c>
    </row>
    <row r="18" spans="2:3" x14ac:dyDescent="0.45">
      <c r="B18" s="56" t="s">
        <v>196</v>
      </c>
      <c r="C18" s="49" t="s">
        <v>197</v>
      </c>
    </row>
    <row r="19" spans="2:3" ht="162" x14ac:dyDescent="0.45">
      <c r="B19" s="56" t="s">
        <v>198</v>
      </c>
      <c r="C19" s="49" t="s">
        <v>275</v>
      </c>
    </row>
    <row r="20" spans="2:3" x14ac:dyDescent="0.45">
      <c r="B20" s="56" t="s">
        <v>200</v>
      </c>
      <c r="C20" s="49" t="s">
        <v>197</v>
      </c>
    </row>
    <row r="21" spans="2:3" x14ac:dyDescent="0.45">
      <c r="B21" s="56" t="s">
        <v>201</v>
      </c>
      <c r="C21" s="49" t="s">
        <v>202</v>
      </c>
    </row>
    <row r="23" spans="2:3" ht="22.2" x14ac:dyDescent="0.45">
      <c r="B23" s="85" t="s">
        <v>276</v>
      </c>
      <c r="C23" s="86" t="s">
        <v>277</v>
      </c>
    </row>
    <row r="24" spans="2:3" x14ac:dyDescent="0.45">
      <c r="B24" s="55" t="s">
        <v>190</v>
      </c>
      <c r="C24" s="50" t="s">
        <v>278</v>
      </c>
    </row>
    <row r="25" spans="2:3" x14ac:dyDescent="0.45">
      <c r="B25" s="56" t="s">
        <v>192</v>
      </c>
      <c r="C25" s="49" t="s">
        <v>193</v>
      </c>
    </row>
    <row r="26" spans="2:3" x14ac:dyDescent="0.45">
      <c r="B26" s="56" t="s">
        <v>194</v>
      </c>
      <c r="C26" s="49" t="s">
        <v>251</v>
      </c>
    </row>
    <row r="27" spans="2:3" x14ac:dyDescent="0.45">
      <c r="B27" s="56" t="s">
        <v>196</v>
      </c>
      <c r="C27" s="49" t="s">
        <v>197</v>
      </c>
    </row>
    <row r="28" spans="2:3" x14ac:dyDescent="0.45">
      <c r="B28" s="56" t="s">
        <v>198</v>
      </c>
      <c r="C28" s="49" t="s">
        <v>215</v>
      </c>
    </row>
    <row r="29" spans="2:3" x14ac:dyDescent="0.45">
      <c r="B29" s="56" t="s">
        <v>200</v>
      </c>
      <c r="C29" s="49" t="s">
        <v>197</v>
      </c>
    </row>
    <row r="30" spans="2:3" ht="54" x14ac:dyDescent="0.45">
      <c r="B30" s="56" t="s">
        <v>201</v>
      </c>
      <c r="C30" s="49" t="s">
        <v>279</v>
      </c>
    </row>
    <row r="31" spans="2:3" x14ac:dyDescent="0.45">
      <c r="B31" s="57"/>
      <c r="C31" s="47"/>
    </row>
    <row r="32" spans="2:3" ht="19.8" x14ac:dyDescent="0.45">
      <c r="B32" s="85" t="s">
        <v>280</v>
      </c>
      <c r="C32" s="85" t="s">
        <v>281</v>
      </c>
    </row>
    <row r="33" spans="2:3" x14ac:dyDescent="0.45">
      <c r="B33" s="55" t="s">
        <v>190</v>
      </c>
      <c r="C33" s="50" t="s">
        <v>282</v>
      </c>
    </row>
    <row r="34" spans="2:3" x14ac:dyDescent="0.45">
      <c r="B34" s="56" t="s">
        <v>192</v>
      </c>
      <c r="C34" s="49" t="s">
        <v>193</v>
      </c>
    </row>
    <row r="35" spans="2:3" x14ac:dyDescent="0.45">
      <c r="B35" s="56" t="s">
        <v>194</v>
      </c>
      <c r="C35" s="49" t="s">
        <v>236</v>
      </c>
    </row>
    <row r="36" spans="2:3" x14ac:dyDescent="0.45">
      <c r="B36" s="56" t="s">
        <v>196</v>
      </c>
      <c r="C36" s="49" t="s">
        <v>197</v>
      </c>
    </row>
    <row r="37" spans="2:3" x14ac:dyDescent="0.45">
      <c r="B37" s="56" t="s">
        <v>198</v>
      </c>
      <c r="C37" s="49" t="s">
        <v>215</v>
      </c>
    </row>
    <row r="38" spans="2:3" x14ac:dyDescent="0.45">
      <c r="B38" s="56" t="s">
        <v>200</v>
      </c>
      <c r="C38" s="49" t="s">
        <v>197</v>
      </c>
    </row>
    <row r="39" spans="2:3" ht="54" x14ac:dyDescent="0.45">
      <c r="B39" s="56" t="s">
        <v>201</v>
      </c>
      <c r="C39" s="49" t="s">
        <v>279</v>
      </c>
    </row>
    <row r="40" spans="2:3" x14ac:dyDescent="0.45">
      <c r="B40" s="57"/>
      <c r="C40" s="47"/>
    </row>
    <row r="41" spans="2:3" ht="22.2" x14ac:dyDescent="0.45">
      <c r="B41" s="85" t="s">
        <v>283</v>
      </c>
      <c r="C41" s="86" t="s">
        <v>284</v>
      </c>
    </row>
    <row r="42" spans="2:3" ht="36" x14ac:dyDescent="0.45">
      <c r="B42" s="55" t="s">
        <v>190</v>
      </c>
      <c r="C42" s="50" t="s">
        <v>285</v>
      </c>
    </row>
    <row r="43" spans="2:3" x14ac:dyDescent="0.45">
      <c r="B43" s="56" t="s">
        <v>192</v>
      </c>
      <c r="C43" s="49" t="s">
        <v>193</v>
      </c>
    </row>
    <row r="44" spans="2:3" x14ac:dyDescent="0.45">
      <c r="B44" s="56" t="s">
        <v>194</v>
      </c>
      <c r="C44" s="49" t="s">
        <v>251</v>
      </c>
    </row>
    <row r="45" spans="2:3" x14ac:dyDescent="0.45">
      <c r="B45" s="56" t="s">
        <v>196</v>
      </c>
      <c r="C45" s="49" t="s">
        <v>197</v>
      </c>
    </row>
    <row r="46" spans="2:3" ht="162" x14ac:dyDescent="0.45">
      <c r="B46" s="56" t="s">
        <v>198</v>
      </c>
      <c r="C46" s="49" t="s">
        <v>275</v>
      </c>
    </row>
    <row r="47" spans="2:3" x14ac:dyDescent="0.45">
      <c r="B47" s="56" t="s">
        <v>200</v>
      </c>
      <c r="C47" s="49" t="s">
        <v>207</v>
      </c>
    </row>
    <row r="48" spans="2:3" ht="54" x14ac:dyDescent="0.45">
      <c r="B48" s="56" t="s">
        <v>201</v>
      </c>
      <c r="C48" s="49" t="s">
        <v>237</v>
      </c>
    </row>
    <row r="49" spans="2:3" x14ac:dyDescent="0.45">
      <c r="B49" s="46"/>
      <c r="C49" s="47"/>
    </row>
    <row r="50" spans="2:3" s="46" customFormat="1" ht="22.2" x14ac:dyDescent="0.45">
      <c r="B50" s="85" t="s">
        <v>286</v>
      </c>
      <c r="C50" s="86" t="s">
        <v>287</v>
      </c>
    </row>
    <row r="51" spans="2:3" x14ac:dyDescent="0.45">
      <c r="B51" s="55" t="s">
        <v>190</v>
      </c>
      <c r="C51" s="33" t="s">
        <v>288</v>
      </c>
    </row>
    <row r="52" spans="2:3" x14ac:dyDescent="0.45">
      <c r="B52" s="56" t="s">
        <v>192</v>
      </c>
      <c r="C52" s="3" t="s">
        <v>212</v>
      </c>
    </row>
    <row r="53" spans="2:3" x14ac:dyDescent="0.45">
      <c r="B53" s="56" t="s">
        <v>194</v>
      </c>
      <c r="C53" s="3" t="s">
        <v>242</v>
      </c>
    </row>
    <row r="54" spans="2:3" ht="36" x14ac:dyDescent="0.45">
      <c r="B54" s="56" t="s">
        <v>196</v>
      </c>
      <c r="C54" s="49" t="s">
        <v>289</v>
      </c>
    </row>
    <row r="55" spans="2:3" x14ac:dyDescent="0.45">
      <c r="B55" s="56" t="s">
        <v>198</v>
      </c>
      <c r="C55" s="49" t="s">
        <v>215</v>
      </c>
    </row>
    <row r="56" spans="2:3" x14ac:dyDescent="0.45">
      <c r="B56" s="56" t="s">
        <v>200</v>
      </c>
      <c r="C56" s="49" t="s">
        <v>207</v>
      </c>
    </row>
    <row r="57" spans="2:3" ht="54.6" customHeight="1" x14ac:dyDescent="0.45">
      <c r="B57" s="56" t="s">
        <v>201</v>
      </c>
      <c r="C57" s="49" t="s">
        <v>290</v>
      </c>
    </row>
    <row r="58" spans="2:3" ht="19.2" customHeight="1" x14ac:dyDescent="0.45">
      <c r="B58" s="48"/>
      <c r="C58" s="47"/>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
  <sheetViews>
    <sheetView workbookViewId="0">
      <selection activeCell="A2" sqref="A2"/>
    </sheetView>
  </sheetViews>
  <sheetFormatPr defaultRowHeight="18" x14ac:dyDescent="0.45"/>
  <cols>
    <col min="2" max="2" width="9.296875" bestFit="1" customWidth="1"/>
    <col min="5" max="5" width="13.69921875" bestFit="1" customWidth="1"/>
    <col min="6" max="6" width="10.5" customWidth="1"/>
    <col min="24" max="25" width="10.3984375" bestFit="1" customWidth="1"/>
    <col min="29" max="30" width="10.19921875" bestFit="1" customWidth="1"/>
  </cols>
  <sheetData>
    <row r="1" spans="1:33" ht="32.4" x14ac:dyDescent="0.45">
      <c r="A1" s="386" t="s">
        <v>291</v>
      </c>
      <c r="B1" s="387" t="s">
        <v>292</v>
      </c>
      <c r="C1" s="388" t="s">
        <v>320</v>
      </c>
      <c r="D1" s="388" t="s">
        <v>321</v>
      </c>
      <c r="E1" s="389" t="s">
        <v>293</v>
      </c>
      <c r="F1" s="390" t="s">
        <v>294</v>
      </c>
      <c r="G1" s="389" t="s">
        <v>295</v>
      </c>
      <c r="H1" s="389" t="s">
        <v>104</v>
      </c>
      <c r="I1" s="389" t="s">
        <v>296</v>
      </c>
      <c r="J1" s="389" t="s">
        <v>297</v>
      </c>
      <c r="K1" s="391" t="s">
        <v>298</v>
      </c>
      <c r="L1" s="391" t="s">
        <v>299</v>
      </c>
      <c r="M1" s="391" t="s">
        <v>322</v>
      </c>
      <c r="N1" s="391" t="s">
        <v>299</v>
      </c>
      <c r="O1" s="391" t="s">
        <v>323</v>
      </c>
      <c r="P1" s="391" t="s">
        <v>299</v>
      </c>
      <c r="Q1" s="391" t="s">
        <v>324</v>
      </c>
      <c r="R1" s="391" t="s">
        <v>299</v>
      </c>
      <c r="S1" s="391" t="s">
        <v>325</v>
      </c>
      <c r="T1" s="391" t="s">
        <v>299</v>
      </c>
      <c r="U1" s="391" t="s">
        <v>326</v>
      </c>
      <c r="V1" s="391" t="s">
        <v>299</v>
      </c>
      <c r="W1" s="391" t="s">
        <v>327</v>
      </c>
      <c r="X1" s="391" t="s">
        <v>299</v>
      </c>
      <c r="Y1" s="389" t="s">
        <v>300</v>
      </c>
      <c r="Z1" s="389" t="s">
        <v>301</v>
      </c>
      <c r="AA1" s="389" t="s">
        <v>184</v>
      </c>
      <c r="AB1" s="389" t="s">
        <v>302</v>
      </c>
      <c r="AC1" s="389" t="s">
        <v>303</v>
      </c>
      <c r="AD1" s="392" t="s">
        <v>304</v>
      </c>
      <c r="AE1" s="389" t="s">
        <v>305</v>
      </c>
      <c r="AF1" s="389" t="s">
        <v>306</v>
      </c>
      <c r="AG1" s="389" t="s">
        <v>307</v>
      </c>
    </row>
    <row r="2" spans="1:33" x14ac:dyDescent="0.45">
      <c r="A2" s="14"/>
      <c r="B2" s="70" t="e">
        <f>DATE(Step2_開催依頼書!E9,Step2_開催依頼書!I9,Step2_開催依頼書!K9)</f>
        <v>#NUM!</v>
      </c>
      <c r="C2" s="71">
        <f>TIME(Step2_開催依頼書!U9,Step2_開催依頼書!W9,0)</f>
        <v>0</v>
      </c>
      <c r="D2" s="71">
        <f>TIME(Step2_開催依頼書!Y9,Step2_開催依頼書!AA9,0)</f>
        <v>0</v>
      </c>
      <c r="E2" s="14" t="str">
        <f>Step2_開催依頼書!E7</f>
        <v>選択してください</v>
      </c>
      <c r="F2" s="68"/>
      <c r="G2" s="14" t="str">
        <f>Step2_開催依頼書!E8</f>
        <v>選択してください</v>
      </c>
      <c r="H2" s="14">
        <f>Step2_開催依頼書!I16</f>
        <v>0</v>
      </c>
      <c r="I2" s="68">
        <f>Step2_開催依頼書!W18</f>
        <v>0</v>
      </c>
      <c r="J2" s="14"/>
      <c r="K2" s="14"/>
      <c r="L2" s="14"/>
      <c r="M2" s="14"/>
      <c r="N2" s="14"/>
      <c r="O2" s="14"/>
      <c r="P2" s="14"/>
      <c r="Q2" s="14"/>
      <c r="R2" s="14"/>
      <c r="S2" s="14"/>
      <c r="T2" s="14"/>
      <c r="U2" s="14"/>
      <c r="V2" s="14"/>
      <c r="W2" s="14"/>
      <c r="X2" s="14"/>
      <c r="Y2" s="68">
        <f>Step2_開催依頼書!I19</f>
        <v>0</v>
      </c>
      <c r="Z2" s="68" t="str">
        <f>Step2_開催依頼書!E23</f>
        <v>選択してください</v>
      </c>
      <c r="AA2" s="68">
        <f>Step2_開催依頼書!Q22</f>
        <v>0</v>
      </c>
      <c r="AB2" s="68">
        <f>Step2_開催依頼書!I21</f>
        <v>0</v>
      </c>
      <c r="AC2" s="158" t="e">
        <f>DATE(Step2_開催依頼書!I27,Step2_開催依頼書!L27,Step2_開催依頼書!N27)</f>
        <v>#NUM!</v>
      </c>
      <c r="AD2" s="158" t="e">
        <f>DATE(Step2_開催依頼書!I28,Step2_開催依頼書!L28,Step2_開催依頼書!N28)</f>
        <v>#NUM!</v>
      </c>
      <c r="AE2" s="14"/>
      <c r="AF2" s="14"/>
      <c r="AG2" s="14"/>
    </row>
  </sheetData>
  <phoneticPr fontId="1"/>
  <conditionalFormatting sqref="E1:G1 J1">
    <cfRule type="containsText" dxfId="3" priority="3" operator="containsText" text="延期">
      <formula>NOT(ISERROR(SEARCH("延期",E1)))</formula>
    </cfRule>
    <cfRule type="containsText" dxfId="2" priority="4" operator="containsText" text="中止">
      <formula>NOT(ISERROR(SEARCH("中止",E1)))</formula>
    </cfRule>
  </conditionalFormatting>
  <conditionalFormatting sqref="J1 E1:G1">
    <cfRule type="containsText" dxfId="1" priority="2" operator="containsText" text="未">
      <formula>NOT(ISERROR(SEARCH("未",E1)))</formula>
    </cfRule>
  </conditionalFormatting>
  <conditionalFormatting sqref="J1">
    <cfRule type="containsText" dxfId="0" priority="1" operator="containsText" text="未">
      <formula>NOT(ISERROR(SEARCH("未",J1)))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72c__x6587_ xmlns="595e9be4-577d-449c-b99f-5fa58981b490" xsi:nil="true"/>
    <SharedWithUsers xmlns="3e7fb39e-4c25-41c4-8641-01b3490dde1a">
      <UserInfo>
        <DisplayName/>
        <AccountId xsi:nil="true"/>
        <AccountType/>
      </UserInfo>
    </SharedWithUsers>
    <MediaLengthInSeconds xmlns="595e9be4-577d-449c-b99f-5fa58981b490" xsi:nil="true"/>
    <_x53d7__x4fe1__x65e5__x6642_ xmlns="595e9be4-577d-449c-b99f-5fa58981b490" xsi:nil="true"/>
    <_x5dee__x51fa__x4eba_ xmlns="595e9be4-577d-449c-b99f-5fa58981b4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A90A622164EB94E9EEABB4C47A98323" ma:contentTypeVersion="16" ma:contentTypeDescription="新しいドキュメントを作成します。" ma:contentTypeScope="" ma:versionID="8f47bf308734c05d8b37f23a3aa4f591">
  <xsd:schema xmlns:xsd="http://www.w3.org/2001/XMLSchema" xmlns:xs="http://www.w3.org/2001/XMLSchema" xmlns:p="http://schemas.microsoft.com/office/2006/metadata/properties" xmlns:ns2="595e9be4-577d-449c-b99f-5fa58981b490" xmlns:ns3="3e7fb39e-4c25-41c4-8641-01b3490dde1a" targetNamespace="http://schemas.microsoft.com/office/2006/metadata/properties" ma:root="true" ma:fieldsID="3e84c8be1962302e58b873950dae4d29" ns2:_="" ns3:_="">
    <xsd:import namespace="595e9be4-577d-449c-b99f-5fa58981b490"/>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_x53d7__x4fe1__x65e5__x6642_" minOccurs="0"/>
                <xsd:element ref="ns2:_x672c__x6587_" minOccurs="0"/>
                <xsd:element ref="ns2:_x5dee__x51fa__x4eb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5e9be4-577d-449c-b99f-5fa58981b4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3d7__x4fe1__x65e5__x6642_" ma:index="21" nillable="true" ma:displayName="受信日時" ma:format="Dropdown" ma:internalName="_x53d7__x4fe1__x65e5__x6642_">
      <xsd:simpleType>
        <xsd:restriction base="dms:Text">
          <xsd:maxLength value="255"/>
        </xsd:restriction>
      </xsd:simpleType>
    </xsd:element>
    <xsd:element name="_x672c__x6587_" ma:index="22" nillable="true" ma:displayName="本文" ma:format="Dropdown" ma:internalName="_x672c__x6587_">
      <xsd:simpleType>
        <xsd:restriction base="dms:Text">
          <xsd:maxLength value="255"/>
        </xsd:restriction>
      </xsd:simpleType>
    </xsd:element>
    <xsd:element name="_x5dee__x51fa__x4eba_" ma:index="23" nillable="true" ma:displayName="差出人" ma:format="Dropdown" ma:internalName="_x5dee__x51fa__x4eba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E9ED2F-6438-461F-86A4-73C59223056B}">
  <ds:schemaRefs>
    <ds:schemaRef ds:uri="http://schemas.microsoft.com/office/2006/metadata/properties"/>
    <ds:schemaRef ds:uri="http://purl.org/dc/elements/1.1/"/>
    <ds:schemaRef ds:uri="595e9be4-577d-449c-b99f-5fa58981b490"/>
    <ds:schemaRef ds:uri="3e7fb39e-4c25-41c4-8641-01b3490dde1a"/>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73D0E0AA-08B4-4F9C-B49A-81CAC9A4DC57}">
  <ds:schemaRefs>
    <ds:schemaRef ds:uri="http://schemas.microsoft.com/sharepoint/v3/contenttype/forms"/>
  </ds:schemaRefs>
</ds:datastoreItem>
</file>

<file path=customXml/itemProps3.xml><?xml version="1.0" encoding="utf-8"?>
<ds:datastoreItem xmlns:ds="http://schemas.openxmlformats.org/officeDocument/2006/customXml" ds:itemID="{207655E2-44D3-449F-93F9-FF8E64E1BF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5e9be4-577d-449c-b99f-5fa58981b490"/>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ご案内</vt:lpstr>
      <vt:lpstr>Step1_事前調整用紙</vt:lpstr>
      <vt:lpstr>Step2_開催依頼書</vt:lpstr>
      <vt:lpstr>講習実施チェックリスト</vt:lpstr>
      <vt:lpstr>救急法_コース概要</vt:lpstr>
      <vt:lpstr>水上安全法_コース概要</vt:lpstr>
      <vt:lpstr>健康生活支援講習_コース概要</vt:lpstr>
      <vt:lpstr>幼児安全法_コース概要</vt:lpstr>
      <vt:lpstr>マスタ用</vt:lpstr>
      <vt:lpstr>Step1_事前調整用紙!Print_Area</vt:lpstr>
      <vt:lpstr>Step2_開催依頼書!Print_Area</vt:lpstr>
      <vt:lpstr>ご案内!Print_Area</vt:lpstr>
      <vt:lpstr>救急法</vt:lpstr>
      <vt:lpstr>健康生活支援講習</vt:lpstr>
      <vt:lpstr>講習種別</vt:lpstr>
      <vt:lpstr>水上安全法</vt:lpstr>
      <vt:lpstr>選択してください</vt:lpstr>
      <vt:lpstr>幼児安全法</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坂本貴弘</dc:creator>
  <cp:keywords/>
  <dc:description/>
  <cp:lastModifiedBy>坂本貴弘</cp:lastModifiedBy>
  <cp:revision/>
  <dcterms:created xsi:type="dcterms:W3CDTF">2021-05-25T08:00:42Z</dcterms:created>
  <dcterms:modified xsi:type="dcterms:W3CDTF">2021-10-18T04:03:08Z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0x0101004A90A622164EB94E9EEABB4C47A98323</vt:lpwstr>
  </property>
  <property fmtid="{D5CDD505-2E9C-101B-9397-08002B2CF9AE}" pid="3" name="ComplianceAssetId">
    <vt:lpwstr/>
  </property>
  <property fmtid="{D5CDD505-2E9C-101B-9397-08002B2CF9AE}" pid="4" name="_ExtendedDescription">
    <vt:lpwstr/>
  </property>
</Properties>
</file>